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高年介護室\★感染症（新型コロナウイルス等）関係\05_物価高騰支援関係\令和６年度\02_交付要領・様式等\"/>
    </mc:Choice>
  </mc:AlternateContent>
  <bookViews>
    <workbookView xWindow="0" yWindow="0" windowWidth="19200" windowHeight="11295"/>
  </bookViews>
  <sheets>
    <sheet name="入力フォーム" sheetId="1" r:id="rId1"/>
    <sheet name="補助額一覧" sheetId="6" state="hidden" r:id="rId2"/>
    <sheet name="リスト（編集禁止）" sheetId="2" state="hidden" r:id="rId3"/>
    <sheet name="【別紙様式１】申請書兼請求書" sheetId="3" r:id="rId4"/>
  </sheets>
  <definedNames>
    <definedName name="_xlnm.Print_Area" localSheetId="3">【別紙様式１】申請書兼請求書!$A$1:$I$42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0" i="1" l="1"/>
  <c r="M29" i="1"/>
  <c r="M28" i="1"/>
  <c r="M27" i="1"/>
  <c r="M26" i="1"/>
  <c r="M25" i="1"/>
  <c r="M24" i="1"/>
  <c r="M23" i="1"/>
  <c r="M22" i="1"/>
  <c r="M21" i="1"/>
  <c r="E9" i="3" l="1"/>
  <c r="E8" i="3"/>
  <c r="O43" i="1" l="1"/>
  <c r="B49" i="1" s="1"/>
  <c r="E7" i="3" l="1"/>
  <c r="E6" i="3" l="1"/>
  <c r="E5" i="3"/>
  <c r="E4" i="3"/>
  <c r="E3" i="3"/>
  <c r="E2" i="3"/>
  <c r="B41" i="3"/>
  <c r="B40" i="3"/>
  <c r="H37" i="3"/>
  <c r="E39" i="3"/>
  <c r="E38" i="3"/>
  <c r="E37" i="3"/>
  <c r="B39" i="3"/>
  <c r="B38" i="3"/>
  <c r="B37" i="3"/>
  <c r="E32" i="3"/>
  <c r="E31" i="3"/>
  <c r="E30" i="3"/>
  <c r="E29" i="3"/>
  <c r="E28" i="3"/>
  <c r="E27" i="3"/>
  <c r="E26" i="3"/>
  <c r="E25" i="3"/>
  <c r="E24" i="3"/>
  <c r="E23" i="3"/>
  <c r="B32" i="3"/>
  <c r="B31" i="3"/>
  <c r="B30" i="3"/>
  <c r="B29" i="3"/>
  <c r="B28" i="3"/>
  <c r="B27" i="3"/>
  <c r="B26" i="3"/>
  <c r="B25" i="3"/>
  <c r="B24" i="3"/>
  <c r="B23" i="3"/>
  <c r="A32" i="3"/>
  <c r="A31" i="3"/>
  <c r="A30" i="3"/>
  <c r="A29" i="3"/>
  <c r="A28" i="3"/>
  <c r="A27" i="3"/>
  <c r="A26" i="3"/>
  <c r="A25" i="3"/>
  <c r="A24" i="3"/>
  <c r="A23" i="3"/>
  <c r="I7" i="1" l="1"/>
  <c r="M31" i="1" l="1"/>
  <c r="I8" i="1"/>
  <c r="E37" i="1" l="1"/>
  <c r="O22" i="1" l="1"/>
  <c r="O23" i="1"/>
  <c r="O24" i="1"/>
  <c r="O25" i="1"/>
  <c r="O26" i="1"/>
  <c r="O27" i="1"/>
  <c r="O28" i="1"/>
  <c r="O29" i="1"/>
  <c r="O30" i="1"/>
  <c r="O21" i="1"/>
  <c r="E35" i="1" l="1"/>
  <c r="G34" i="1" l="1"/>
  <c r="H34" i="1"/>
  <c r="I24" i="3"/>
  <c r="I25" i="3"/>
  <c r="I26" i="3"/>
  <c r="I27" i="3"/>
  <c r="I28" i="3"/>
  <c r="I29" i="3"/>
  <c r="I30" i="3"/>
  <c r="I31" i="3"/>
  <c r="I32" i="3"/>
  <c r="I23" i="3"/>
  <c r="D19" i="3" l="1"/>
  <c r="I17" i="1"/>
  <c r="I16" i="1"/>
  <c r="I15" i="1"/>
  <c r="I14" i="1"/>
  <c r="I10" i="1"/>
  <c r="I9" i="1"/>
  <c r="I6" i="1"/>
  <c r="I5" i="1"/>
  <c r="N40" i="1" l="1"/>
  <c r="Q39" i="1"/>
  <c r="G36" i="1"/>
  <c r="M33" i="1"/>
</calcChain>
</file>

<file path=xl/comments1.xml><?xml version="1.0" encoding="utf-8"?>
<comments xmlns="http://schemas.openxmlformats.org/spreadsheetml/2006/main">
  <authors>
    <author>老健局振興課 予算係(shinkou-yosan)</author>
  </authors>
  <commentList>
    <comment ref="O43" authorId="0" shapeId="0">
      <text>
        <r>
          <rPr>
            <b/>
            <sz val="11"/>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<sst xmlns="http://schemas.openxmlformats.org/spreadsheetml/2006/main" count="162" uniqueCount="153">
  <si>
    <t>支給を受けた、もしくは今後受ける予定である。</t>
    <rPh sb="11" eb="13">
      <t>コンゴ</t>
    </rPh>
    <rPh sb="13" eb="14">
      <t>ウ</t>
    </rPh>
    <rPh sb="16" eb="18">
      <t>ヨテイ</t>
    </rPh>
    <phoneticPr fontId="1"/>
  </si>
  <si>
    <t>住所</t>
    <rPh sb="0" eb="2">
      <t>ジュウショ</t>
    </rPh>
    <phoneticPr fontId="1"/>
  </si>
  <si>
    <t>法人名</t>
    <rPh sb="0" eb="2">
      <t>ホウジン</t>
    </rPh>
    <rPh sb="2" eb="3">
      <t>メイ</t>
    </rPh>
    <phoneticPr fontId="1"/>
  </si>
  <si>
    <t>担当者</t>
    <rPh sb="0" eb="3">
      <t>タントウシャ</t>
    </rPh>
    <phoneticPr fontId="1"/>
  </si>
  <si>
    <t>電話番号</t>
    <rPh sb="0" eb="2">
      <t>デンワ</t>
    </rPh>
    <rPh sb="2" eb="4">
      <t>バンゴウ</t>
    </rPh>
    <phoneticPr fontId="1"/>
  </si>
  <si>
    <t>メールアドレス</t>
    <phoneticPr fontId="1"/>
  </si>
  <si>
    <t>担当部署</t>
    <rPh sb="0" eb="2">
      <t>タントウ</t>
    </rPh>
    <rPh sb="2" eb="4">
      <t>ブショ</t>
    </rPh>
    <phoneticPr fontId="1"/>
  </si>
  <si>
    <t>c.訪問介護（障害福祉サービス提供あり）</t>
    <rPh sb="2" eb="4">
      <t>ホウモン</t>
    </rPh>
    <rPh sb="4" eb="6">
      <t>カイゴ</t>
    </rPh>
    <rPh sb="7" eb="9">
      <t>ショウガイ</t>
    </rPh>
    <rPh sb="9" eb="11">
      <t>フクシ</t>
    </rPh>
    <rPh sb="15" eb="17">
      <t>テイキョウ</t>
    </rPh>
    <phoneticPr fontId="1"/>
  </si>
  <si>
    <t>d.訪問看護、訪問リハビリテーション、訪問入浴介護</t>
    <phoneticPr fontId="1"/>
  </si>
  <si>
    <t>a.居宅介護支援事業所</t>
    <phoneticPr fontId="1"/>
  </si>
  <si>
    <t>g.認知症対応型共同生活介護</t>
    <phoneticPr fontId="1"/>
  </si>
  <si>
    <t>h.定員50人未満の介護老人福祉施設、介護老人保健施設、特定施設</t>
    <rPh sb="2" eb="4">
      <t>テイイン</t>
    </rPh>
    <rPh sb="6" eb="7">
      <t>ニン</t>
    </rPh>
    <rPh sb="7" eb="9">
      <t>ミマン</t>
    </rPh>
    <phoneticPr fontId="1"/>
  </si>
  <si>
    <t>i.定員50人以上の介護老人福祉施設、介護老人保健施設、特定施設</t>
    <rPh sb="7" eb="9">
      <t>イジョウ</t>
    </rPh>
    <phoneticPr fontId="1"/>
  </si>
  <si>
    <t>支援金額</t>
    <rPh sb="0" eb="2">
      <t>シエン</t>
    </rPh>
    <rPh sb="2" eb="4">
      <t>キンガク</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</si>
  <si>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</si>
  <si>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</si>
  <si>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</si>
  <si>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支店番号</t>
    <rPh sb="0" eb="2">
      <t>シテン</t>
    </rPh>
    <rPh sb="2" eb="4">
      <t>バンゴウ</t>
    </rPh>
    <phoneticPr fontId="1"/>
  </si>
  <si>
    <t>口座名義人</t>
    <rPh sb="0" eb="2">
      <t>コウザ</t>
    </rPh>
    <rPh sb="2" eb="4">
      <t>メイギ</t>
    </rPh>
    <rPh sb="4" eb="5">
      <t>ニン</t>
    </rPh>
    <phoneticPr fontId="1"/>
  </si>
  <si>
    <t>金融機関コード</t>
    <rPh sb="0" eb="2">
      <t>キンユウ</t>
    </rPh>
    <rPh sb="2" eb="4">
      <t>キカン</t>
    </rPh>
    <phoneticPr fontId="1"/>
  </si>
  <si>
    <t>預金種別</t>
    <rPh sb="0" eb="2">
      <t>ヨキン</t>
    </rPh>
    <rPh sb="2" eb="4">
      <t>シュベツ</t>
    </rPh>
    <phoneticPr fontId="1"/>
  </si>
  <si>
    <t>銀行</t>
    <rPh sb="0" eb="2">
      <t>ギンコウ</t>
    </rPh>
    <phoneticPr fontId="1"/>
  </si>
  <si>
    <t>普通</t>
    <rPh sb="0" eb="2">
      <t>フツウ</t>
    </rPh>
    <phoneticPr fontId="1"/>
  </si>
  <si>
    <t>当座</t>
    <rPh sb="0" eb="2">
      <t>トウザ</t>
    </rPh>
    <phoneticPr fontId="1"/>
  </si>
  <si>
    <t>←正確に表示されない場合は手動で入力してください</t>
    <rPh sb="1" eb="3">
      <t>セイカク</t>
    </rPh>
    <rPh sb="4" eb="6">
      <t>ヒョウジ</t>
    </rPh>
    <rPh sb="10" eb="12">
      <t>バアイ</t>
    </rPh>
    <rPh sb="13" eb="15">
      <t>シュドウ</t>
    </rPh>
    <rPh sb="16" eb="18">
      <t>ニュウリョク</t>
    </rPh>
    <phoneticPr fontId="1"/>
  </si>
  <si>
    <t>金庫</t>
    <rPh sb="0" eb="2">
      <t>キンコ</t>
    </rPh>
    <phoneticPr fontId="1"/>
  </si>
  <si>
    <t>信用組合</t>
    <rPh sb="0" eb="2">
      <t>シンヨウ</t>
    </rPh>
    <rPh sb="2" eb="4">
      <t>クミアイ</t>
    </rPh>
    <phoneticPr fontId="1"/>
  </si>
  <si>
    <t>農協</t>
    <rPh sb="0" eb="2">
      <t>ノウキョウ</t>
    </rPh>
    <phoneticPr fontId="1"/>
  </si>
  <si>
    <t>法人住所</t>
    <rPh sb="0" eb="2">
      <t>ホウジン</t>
    </rPh>
    <rPh sb="2" eb="4">
      <t>ジュウショ</t>
    </rPh>
    <phoneticPr fontId="1"/>
  </si>
  <si>
    <t>法人名称</t>
    <rPh sb="0" eb="2">
      <t>ホウジン</t>
    </rPh>
    <rPh sb="2" eb="4">
      <t>メイショウ</t>
    </rPh>
    <phoneticPr fontId="1"/>
  </si>
  <si>
    <r>
      <t>代表者肩書</t>
    </r>
    <r>
      <rPr>
        <sz val="10"/>
        <color theme="1"/>
        <rFont val="游ゴシック"/>
        <family val="3"/>
        <charset val="128"/>
        <scheme val="minor"/>
      </rPr>
      <t>（※理事長、代表取締役など）</t>
    </r>
    <rPh sb="0" eb="3">
      <t>ダイヒョウシャ</t>
    </rPh>
    <rPh sb="3" eb="5">
      <t>カタガキ</t>
    </rPh>
    <rPh sb="7" eb="10">
      <t>リジチョウ</t>
    </rPh>
    <rPh sb="11" eb="13">
      <t>ダイヒョウ</t>
    </rPh>
    <rPh sb="13" eb="16">
      <t>トリシマリヤク</t>
    </rPh>
    <phoneticPr fontId="1"/>
  </si>
  <si>
    <r>
      <t>代表者氏名</t>
    </r>
    <r>
      <rPr>
        <sz val="10"/>
        <color theme="1"/>
        <rFont val="游ゴシック"/>
        <family val="3"/>
        <charset val="128"/>
        <scheme val="minor"/>
      </rPr>
      <t>（※署名する場合は空白）</t>
    </r>
    <rPh sb="0" eb="3">
      <t>ダイヒョウシャ</t>
    </rPh>
    <rPh sb="3" eb="5">
      <t>シメイ</t>
    </rPh>
    <rPh sb="7" eb="9">
      <t>ショメイ</t>
    </rPh>
    <rPh sb="11" eb="13">
      <t>バアイ</t>
    </rPh>
    <rPh sb="14" eb="16">
      <t>クウハク</t>
    </rPh>
    <phoneticPr fontId="1"/>
  </si>
  <si>
    <t>受付できません。障碍福祉課へ申請してください</t>
    <rPh sb="0" eb="2">
      <t>ウケツケ</t>
    </rPh>
    <rPh sb="8" eb="10">
      <t>ショウガイ</t>
    </rPh>
    <rPh sb="10" eb="13">
      <t>フクシカ</t>
    </rPh>
    <rPh sb="14" eb="16">
      <t>シンセイ</t>
    </rPh>
    <phoneticPr fontId="1"/>
  </si>
  <si>
    <t>支給を受けておらず、今後も受けません。</t>
    <rPh sb="0" eb="2">
      <t>シキュウ</t>
    </rPh>
    <rPh sb="10" eb="12">
      <t>コンゴ</t>
    </rPh>
    <rPh sb="13" eb="14">
      <t>ウ</t>
    </rPh>
    <phoneticPr fontId="1"/>
  </si>
  <si>
    <t>代表者名</t>
    <rPh sb="0" eb="3">
      <t>ダイヒョウシャ</t>
    </rPh>
    <rPh sb="3" eb="4">
      <t>ナ</t>
    </rPh>
    <phoneticPr fontId="1"/>
  </si>
  <si>
    <t>記</t>
    <rPh sb="0" eb="1">
      <t>シル</t>
    </rPh>
    <phoneticPr fontId="1"/>
  </si>
  <si>
    <t>金</t>
    <rPh sb="0" eb="1">
      <t>キン</t>
    </rPh>
    <phoneticPr fontId="1"/>
  </si>
  <si>
    <t>円</t>
    <rPh sb="0" eb="1">
      <t>エン</t>
    </rPh>
    <phoneticPr fontId="1"/>
  </si>
  <si>
    <t>事業所名</t>
    <rPh sb="0" eb="3">
      <t>ジギョウショ</t>
    </rPh>
    <rPh sb="3" eb="4">
      <t>メイ</t>
    </rPh>
    <phoneticPr fontId="1"/>
  </si>
  <si>
    <t>サービス種別</t>
    <rPh sb="4" eb="6">
      <t>シュベツ</t>
    </rPh>
    <phoneticPr fontId="1"/>
  </si>
  <si>
    <t>支店</t>
    <rPh sb="0" eb="2">
      <t>シテン</t>
    </rPh>
    <phoneticPr fontId="1"/>
  </si>
  <si>
    <t>ﾌﾘｶﾞﾅ</t>
    <phoneticPr fontId="1"/>
  </si>
  <si>
    <t>口座名義</t>
    <rPh sb="0" eb="2">
      <t>コウザ</t>
    </rPh>
    <rPh sb="2" eb="4">
      <t>メイギ</t>
    </rPh>
    <phoneticPr fontId="1"/>
  </si>
  <si>
    <t>事業所番号</t>
    <rPh sb="0" eb="3">
      <t>ジギョウショ</t>
    </rPh>
    <rPh sb="3" eb="5">
      <t>バンゴウ</t>
    </rPh>
    <phoneticPr fontId="1"/>
  </si>
  <si>
    <t>合計額</t>
    <rPh sb="0" eb="2">
      <t>ゴウケイ</t>
    </rPh>
    <rPh sb="2" eb="3">
      <t>ガク</t>
    </rPh>
    <phoneticPr fontId="1"/>
  </si>
  <si>
    <t>←口座名義人と申請者は同一であること。</t>
    <rPh sb="5" eb="6">
      <t>ニン</t>
    </rPh>
    <rPh sb="7" eb="9">
      <t>シンセイ</t>
    </rPh>
    <phoneticPr fontId="1"/>
  </si>
  <si>
    <t>口座名義（ﾌﾘｶﾞﾅ）</t>
    <rPh sb="0" eb="2">
      <t>コウザ</t>
    </rPh>
    <rPh sb="2" eb="4">
      <t>メイギ</t>
    </rPh>
    <phoneticPr fontId="1"/>
  </si>
  <si>
    <t>提出先</t>
    <rPh sb="0" eb="2">
      <t>テイシュツ</t>
    </rPh>
    <rPh sb="2" eb="3">
      <t>サキ</t>
    </rPh>
    <phoneticPr fontId="1"/>
  </si>
  <si>
    <t>連絡先</t>
    <rPh sb="0" eb="3">
      <t>レンラクサキ</t>
    </rPh>
    <phoneticPr fontId="1"/>
  </si>
  <si>
    <t>提出期限</t>
    <rPh sb="0" eb="2">
      <t>テイシュツ</t>
    </rPh>
    <rPh sb="2" eb="4">
      <t>キゲン</t>
    </rPh>
    <phoneticPr fontId="1"/>
  </si>
  <si>
    <t>メール</t>
    <phoneticPr fontId="1"/>
  </si>
  <si>
    <t>b.訪問介護（障害福祉サービス提供なし）</t>
    <rPh sb="2" eb="4">
      <t>ホウモン</t>
    </rPh>
    <rPh sb="4" eb="6">
      <t>カイゴ</t>
    </rPh>
    <rPh sb="7" eb="9">
      <t>ショウガイ</t>
    </rPh>
    <rPh sb="9" eb="11">
      <t>フクシ</t>
    </rPh>
    <rPh sb="15" eb="17">
      <t>テイキョウ</t>
    </rPh>
    <phoneticPr fontId="1"/>
  </si>
  <si>
    <t>e.定期巡回・随時対応型訪問介護看護</t>
    <phoneticPr fontId="1"/>
  </si>
  <si>
    <t>f.通所介護、通所リハビリテーション、地域密着型通所介護、認知症対応型通所介護、小規模多機能型居宅介護</t>
    <phoneticPr fontId="1"/>
  </si>
  <si>
    <t>入力後、赤字のエラーメッセージが残っていないことを確認し、</t>
    <rPh sb="0" eb="2">
      <t>ニュウリョク</t>
    </rPh>
    <rPh sb="2" eb="3">
      <t>ゴ</t>
    </rPh>
    <rPh sb="4" eb="6">
      <t>アカジ</t>
    </rPh>
    <rPh sb="16" eb="17">
      <t>ノコ</t>
    </rPh>
    <rPh sb="25" eb="27">
      <t>カクニン</t>
    </rPh>
    <phoneticPr fontId="1"/>
  </si>
  <si>
    <t>金額</t>
    <rPh sb="0" eb="1">
      <t>キン</t>
    </rPh>
    <rPh sb="1" eb="2">
      <t>ガク</t>
    </rPh>
    <phoneticPr fontId="1"/>
  </si>
  <si>
    <t>　担当課確認用。使用は任意。</t>
    <rPh sb="1" eb="4">
      <t>タントウカ</t>
    </rPh>
    <rPh sb="4" eb="6">
      <t>カクニン</t>
    </rPh>
    <rPh sb="6" eb="7">
      <t>ヨウ</t>
    </rPh>
    <rPh sb="8" eb="10">
      <t>シヨウ</t>
    </rPh>
    <rPh sb="11" eb="13">
      <t>ニンイ</t>
    </rPh>
    <phoneticPr fontId="22"/>
  </si>
  <si>
    <t>法人連絡先</t>
    <rPh sb="0" eb="2">
      <t>ホウジン</t>
    </rPh>
    <rPh sb="2" eb="5">
      <t>レンラクサキ</t>
    </rPh>
    <phoneticPr fontId="1"/>
  </si>
  <si>
    <t>申請日</t>
    <rPh sb="0" eb="2">
      <t>シンセイ</t>
    </rPh>
    <rPh sb="2" eb="3">
      <t>ビ</t>
    </rPh>
    <phoneticPr fontId="1"/>
  </si>
  <si>
    <t>定員規模（名）</t>
  </si>
  <si>
    <t>単価（円）</t>
  </si>
  <si>
    <t>入所系</t>
  </si>
  <si>
    <t>通所系</t>
  </si>
  <si>
    <t>訪問系</t>
  </si>
  <si>
    <t>0-9</t>
  </si>
  <si>
    <t>20-29</t>
  </si>
  <si>
    <t>30-39</t>
  </si>
  <si>
    <t>40-49</t>
  </si>
  <si>
    <t>50-59</t>
  </si>
  <si>
    <t>60-69</t>
  </si>
  <si>
    <t>70-79</t>
  </si>
  <si>
    <t>80-89</t>
  </si>
  <si>
    <t>90-99</t>
  </si>
  <si>
    <t>100-109</t>
  </si>
  <si>
    <t>110-119</t>
  </si>
  <si>
    <t>120-129</t>
  </si>
  <si>
    <t>130-139</t>
  </si>
  <si>
    <t>140-149</t>
  </si>
  <si>
    <t>150-159</t>
  </si>
  <si>
    <t>160-169</t>
  </si>
  <si>
    <t>170-179</t>
  </si>
  <si>
    <t>180-189</t>
  </si>
  <si>
    <t>190-199</t>
  </si>
  <si>
    <t>10-19</t>
    <phoneticPr fontId="1"/>
  </si>
  <si>
    <t>サービス区分</t>
    <rPh sb="4" eb="5">
      <t>ク</t>
    </rPh>
    <rPh sb="5" eb="6">
      <t>ブン</t>
    </rPh>
    <phoneticPr fontId="1"/>
  </si>
  <si>
    <t>入所系</t>
    <rPh sb="0" eb="2">
      <t>ニュウショ</t>
    </rPh>
    <rPh sb="2" eb="3">
      <t>ケイ</t>
    </rPh>
    <phoneticPr fontId="1"/>
  </si>
  <si>
    <t>通所系</t>
    <rPh sb="0" eb="2">
      <t>ツウショ</t>
    </rPh>
    <rPh sb="2" eb="3">
      <t>ケイ</t>
    </rPh>
    <phoneticPr fontId="1"/>
  </si>
  <si>
    <t>訪問系</t>
    <rPh sb="0" eb="2">
      <t>ホウモン</t>
    </rPh>
    <rPh sb="2" eb="3">
      <t>ケイ</t>
    </rPh>
    <phoneticPr fontId="1"/>
  </si>
  <si>
    <t>定員</t>
    <rPh sb="0" eb="2">
      <t>テイイン</t>
    </rPh>
    <phoneticPr fontId="1"/>
  </si>
  <si>
    <t>１．申請者（法人代表者）</t>
    <rPh sb="2" eb="4">
      <t>シンセイ</t>
    </rPh>
    <rPh sb="6" eb="8">
      <t>ホウジン</t>
    </rPh>
    <rPh sb="8" eb="11">
      <t>ダイヒョウシャ</t>
    </rPh>
    <phoneticPr fontId="1"/>
  </si>
  <si>
    <t>２．申請事務担当者</t>
    <rPh sb="2" eb="4">
      <t>シンセイ</t>
    </rPh>
    <rPh sb="4" eb="6">
      <t>ジム</t>
    </rPh>
    <rPh sb="6" eb="9">
      <t>タントウシャ</t>
    </rPh>
    <phoneticPr fontId="1"/>
  </si>
  <si>
    <t>３．申請事業所</t>
    <rPh sb="2" eb="4">
      <t>シンセイ</t>
    </rPh>
    <rPh sb="4" eb="7">
      <t>ジギョウショ</t>
    </rPh>
    <phoneticPr fontId="1"/>
  </si>
  <si>
    <t>673-8686　明石市中崎１丁目５－１</t>
    <rPh sb="9" eb="11">
      <t>アカシ</t>
    </rPh>
    <rPh sb="11" eb="12">
      <t>シ</t>
    </rPh>
    <rPh sb="12" eb="14">
      <t>ナカサキ</t>
    </rPh>
    <rPh sb="15" eb="17">
      <t>チョウメ</t>
    </rPh>
    <phoneticPr fontId="1"/>
  </si>
  <si>
    <t>明石市役所　高齢者総合支援室介護保険担当　給付係</t>
    <rPh sb="0" eb="2">
      <t>アカシ</t>
    </rPh>
    <rPh sb="2" eb="5">
      <t>シヤクショ</t>
    </rPh>
    <rPh sb="3" eb="5">
      <t>ヤクショ</t>
    </rPh>
    <rPh sb="6" eb="14">
      <t>コウレイシャソウゴウシエンシツ</t>
    </rPh>
    <rPh sb="14" eb="16">
      <t>カイゴ</t>
    </rPh>
    <rPh sb="16" eb="18">
      <t>ホケン</t>
    </rPh>
    <rPh sb="18" eb="20">
      <t>タントウ</t>
    </rPh>
    <rPh sb="21" eb="23">
      <t>キュウフ</t>
    </rPh>
    <rPh sb="23" eb="24">
      <t>カカリ</t>
    </rPh>
    <phoneticPr fontId="1"/>
  </si>
  <si>
    <t>078-918-5091</t>
    <phoneticPr fontId="1"/>
  </si>
  <si>
    <t>kaigo-sitei@city.akashi.lg.jp</t>
    <phoneticPr fontId="1"/>
  </si>
  <si>
    <t>法人郵便番号</t>
    <rPh sb="0" eb="2">
      <t>ホウジン</t>
    </rPh>
    <rPh sb="2" eb="4">
      <t>ユウビン</t>
    </rPh>
    <rPh sb="4" eb="6">
      <t>バンゴウ</t>
    </rPh>
    <phoneticPr fontId="1"/>
  </si>
  <si>
    <t>〒</t>
    <phoneticPr fontId="1"/>
  </si>
  <si>
    <t>サービス区分</t>
    <rPh sb="4" eb="6">
      <t>クブン</t>
    </rPh>
    <phoneticPr fontId="1"/>
  </si>
  <si>
    <t>別紙様式１（第５条関係）</t>
    <rPh sb="0" eb="2">
      <t>ベッシ</t>
    </rPh>
    <rPh sb="3" eb="4">
      <t>シキ</t>
    </rPh>
    <phoneticPr fontId="1"/>
  </si>
  <si>
    <t>明石市長　様</t>
    <rPh sb="0" eb="2">
      <t>アカシ</t>
    </rPh>
    <rPh sb="5" eb="6">
      <t>サマ</t>
    </rPh>
    <phoneticPr fontId="1"/>
  </si>
  <si>
    <t>１．申請及び請求額</t>
    <rPh sb="2" eb="4">
      <t>シンセイ</t>
    </rPh>
    <rPh sb="4" eb="5">
      <t>オヨ</t>
    </rPh>
    <rPh sb="6" eb="8">
      <t>セイキュウ</t>
    </rPh>
    <rPh sb="8" eb="9">
      <t>ガク</t>
    </rPh>
    <phoneticPr fontId="1"/>
  </si>
  <si>
    <t>２．内訳</t>
    <rPh sb="2" eb="4">
      <t>ウチワケ</t>
    </rPh>
    <phoneticPr fontId="1"/>
  </si>
  <si>
    <t>３．振込先</t>
    <rPh sb="2" eb="5">
      <t>フリコミサキ</t>
    </rPh>
    <phoneticPr fontId="1"/>
  </si>
  <si>
    <t>内訳に記載の事業所につき、申請日時点で事業を継続していることに相違ありません。</t>
    <rPh sb="0" eb="2">
      <t>ウチワケ</t>
    </rPh>
    <rPh sb="3" eb="5">
      <t>キサイ</t>
    </rPh>
    <rPh sb="6" eb="9">
      <t>ジギョウショ</t>
    </rPh>
    <rPh sb="13" eb="15">
      <t>シンセイ</t>
    </rPh>
    <rPh sb="15" eb="16">
      <t>ビ</t>
    </rPh>
    <rPh sb="16" eb="18">
      <t>ジテン</t>
    </rPh>
    <rPh sb="19" eb="21">
      <t>ジギョウ</t>
    </rPh>
    <rPh sb="22" eb="24">
      <t>ケイゾク</t>
    </rPh>
    <rPh sb="31" eb="33">
      <t>ソウイ</t>
    </rPh>
    <phoneticPr fontId="1"/>
  </si>
  <si>
    <t>明石市原油価格・物価高騰等対策介護サービス事業所等支援金交付申請書兼請求書</t>
    <rPh sb="0" eb="3">
      <t>アカシシ</t>
    </rPh>
    <rPh sb="3" eb="5">
      <t>ゲンユ</t>
    </rPh>
    <rPh sb="5" eb="7">
      <t>カカク</t>
    </rPh>
    <rPh sb="8" eb="10">
      <t>ブッカ</t>
    </rPh>
    <rPh sb="21" eb="24">
      <t>ジギョウショ</t>
    </rPh>
    <rPh sb="24" eb="25">
      <t>トウ</t>
    </rPh>
    <rPh sb="28" eb="30">
      <t>コウフ</t>
    </rPh>
    <rPh sb="30" eb="33">
      <t>シンセイショ</t>
    </rPh>
    <rPh sb="33" eb="34">
      <t>ケン</t>
    </rPh>
    <rPh sb="34" eb="37">
      <t>セイキュウショ</t>
    </rPh>
    <phoneticPr fontId="1"/>
  </si>
  <si>
    <t>原油価格・物価高騰等対策介護サービス事業所支援金　申請書作成フォーム</t>
    <rPh sb="0" eb="2">
      <t>ゲンユ</t>
    </rPh>
    <rPh sb="2" eb="4">
      <t>カカク</t>
    </rPh>
    <rPh sb="5" eb="7">
      <t>ブッカ</t>
    </rPh>
    <rPh sb="18" eb="21">
      <t>ジギョウショ</t>
    </rPh>
    <rPh sb="25" eb="28">
      <t>シンセイショ</t>
    </rPh>
    <rPh sb="28" eb="30">
      <t>サクセイ</t>
    </rPh>
    <phoneticPr fontId="1"/>
  </si>
  <si>
    <t>介護老人福祉施設（地域密着型含む）</t>
    <rPh sb="0" eb="2">
      <t>カイゴ</t>
    </rPh>
    <rPh sb="2" eb="4">
      <t>ロウジン</t>
    </rPh>
    <rPh sb="4" eb="6">
      <t>フクシ</t>
    </rPh>
    <rPh sb="6" eb="8">
      <t>シセツ</t>
    </rPh>
    <rPh sb="9" eb="11">
      <t>チイキ</t>
    </rPh>
    <rPh sb="11" eb="14">
      <t>ミッチャクガタ</t>
    </rPh>
    <rPh sb="14" eb="15">
      <t>フク</t>
    </rPh>
    <phoneticPr fontId="1"/>
  </si>
  <si>
    <t>介護老人保健施設</t>
    <rPh sb="0" eb="2">
      <t>カイゴ</t>
    </rPh>
    <rPh sb="2" eb="4">
      <t>ロウジン</t>
    </rPh>
    <rPh sb="4" eb="6">
      <t>ホケン</t>
    </rPh>
    <rPh sb="6" eb="8">
      <t>シセツ</t>
    </rPh>
    <phoneticPr fontId="1"/>
  </si>
  <si>
    <t>養護老人ホーム</t>
    <rPh sb="0" eb="2">
      <t>ヨウゴ</t>
    </rPh>
    <rPh sb="2" eb="4">
      <t>ロウジン</t>
    </rPh>
    <phoneticPr fontId="1"/>
  </si>
  <si>
    <t>軽費老人ホーム</t>
    <rPh sb="0" eb="2">
      <t>ケイヒ</t>
    </rPh>
    <rPh sb="2" eb="4">
      <t>ロウジン</t>
    </rPh>
    <phoneticPr fontId="1"/>
  </si>
  <si>
    <t>特定施設入居者生活介護</t>
    <rPh sb="0" eb="2">
      <t>トクテイ</t>
    </rPh>
    <rPh sb="2" eb="4">
      <t>シセツ</t>
    </rPh>
    <rPh sb="4" eb="7">
      <t>ニュウキョシャ</t>
    </rPh>
    <rPh sb="7" eb="9">
      <t>セイカツ</t>
    </rPh>
    <rPh sb="9" eb="11">
      <t>カイゴ</t>
    </rPh>
    <phoneticPr fontId="1"/>
  </si>
  <si>
    <t>認知症対応型共同生活介護</t>
    <rPh sb="0" eb="3">
      <t>ニンチショウ</t>
    </rPh>
    <rPh sb="3" eb="6">
      <t>タイオウガタ</t>
    </rPh>
    <rPh sb="6" eb="10">
      <t>キョウドウセイカツ</t>
    </rPh>
    <rPh sb="10" eb="12">
      <t>カイゴ</t>
    </rPh>
    <phoneticPr fontId="1"/>
  </si>
  <si>
    <t>短期入所型生活介護（空床利用型除く）</t>
    <rPh sb="0" eb="2">
      <t>タンキ</t>
    </rPh>
    <rPh sb="2" eb="5">
      <t>ニュウショガタ</t>
    </rPh>
    <rPh sb="5" eb="9">
      <t>セイカツカイゴ</t>
    </rPh>
    <rPh sb="10" eb="12">
      <t>クウショウ</t>
    </rPh>
    <rPh sb="12" eb="14">
      <t>リヨウ</t>
    </rPh>
    <rPh sb="14" eb="15">
      <t>ガタ</t>
    </rPh>
    <rPh sb="15" eb="16">
      <t>ノゾ</t>
    </rPh>
    <phoneticPr fontId="1"/>
  </si>
  <si>
    <t>小規模多機能居宅介護（宿泊サービスに関する部分）</t>
    <rPh sb="0" eb="6">
      <t>ショウキボタキノウ</t>
    </rPh>
    <rPh sb="6" eb="10">
      <t>キョタクカイゴ</t>
    </rPh>
    <rPh sb="11" eb="13">
      <t>シュクハク</t>
    </rPh>
    <rPh sb="18" eb="19">
      <t>カン</t>
    </rPh>
    <rPh sb="21" eb="23">
      <t>ブブン</t>
    </rPh>
    <phoneticPr fontId="1"/>
  </si>
  <si>
    <t>看護小規模多機能型居宅介護（宿泊サービスに関する部分）</t>
    <rPh sb="0" eb="8">
      <t>カンゴショウキボタキノウ</t>
    </rPh>
    <rPh sb="8" eb="9">
      <t>ガタ</t>
    </rPh>
    <rPh sb="9" eb="11">
      <t>キョタク</t>
    </rPh>
    <rPh sb="11" eb="13">
      <t>カイゴ</t>
    </rPh>
    <rPh sb="14" eb="16">
      <t>シュクハク</t>
    </rPh>
    <rPh sb="21" eb="22">
      <t>カン</t>
    </rPh>
    <rPh sb="24" eb="26">
      <t>ブブン</t>
    </rPh>
    <phoneticPr fontId="1"/>
  </si>
  <si>
    <t>通所介護</t>
    <rPh sb="0" eb="2">
      <t>ツウショ</t>
    </rPh>
    <rPh sb="2" eb="4">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</si>
  <si>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</si>
  <si>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</si>
  <si>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通所リハビリテーション</t>
    <rPh sb="0" eb="2">
      <t>ツウショ</t>
    </rPh>
    <phoneticPr fontId="1"/>
  </si>
  <si>
    <t>小規模多機能居宅介護（通いサービスに関する部分）</t>
    <rPh sb="0" eb="6">
      <t>ショウキボタキノウ</t>
    </rPh>
    <rPh sb="6" eb="10">
      <t>キョタクカイゴ</t>
    </rPh>
    <rPh sb="11" eb="12">
      <t>カヨ</t>
    </rPh>
    <rPh sb="18" eb="19">
      <t>カン</t>
    </rPh>
    <rPh sb="21" eb="23">
      <t>ブブン</t>
    </rPh>
    <phoneticPr fontId="1"/>
  </si>
  <si>
    <t>看護小規模多機能型居宅介護（通いサービスに関する部分）</t>
    <rPh sb="0" eb="8">
      <t>カンゴショウキボタキノウ</t>
    </rPh>
    <rPh sb="8" eb="9">
      <t>ガタ</t>
    </rPh>
    <rPh sb="9" eb="11">
      <t>キョタク</t>
    </rPh>
    <rPh sb="11" eb="13">
      <t>カイゴ</t>
    </rPh>
    <rPh sb="14" eb="15">
      <t>カヨ</t>
    </rPh>
    <rPh sb="21" eb="22">
      <t>カン</t>
    </rPh>
    <rPh sb="24" eb="26">
      <t>ブブン</t>
    </rPh>
    <phoneticPr fontId="1"/>
  </si>
  <si>
    <t>通所型サービス（総合事業）</t>
    <rPh sb="0" eb="2">
      <t>ツウショ</t>
    </rPh>
    <rPh sb="2" eb="3">
      <t>ガタ</t>
    </rPh>
    <rPh sb="8" eb="10">
      <t>ソウゴウ</t>
    </rPh>
    <rPh sb="10" eb="12">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</si>
  <si>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</si>
  <si>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</si>
  <si>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</si>
  <si>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</si>
  <si>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定期巡回・随時対応型訪問介護看護</t>
    <rPh sb="0" eb="2">
      <t>テイキ</t>
    </rPh>
    <rPh sb="2" eb="4">
      <t>ジュンカイ</t>
    </rPh>
    <rPh sb="5" eb="16">
      <t>ズイジタイオウガタホウモンカイゴカンゴ</t>
    </rPh>
    <phoneticPr fontId="1"/>
  </si>
  <si>
    <t>居宅療養管理指導</t>
    <rPh sb="0" eb="8">
      <t>キョタクリョウヨウカンリシドウ</t>
    </rPh>
    <phoneticPr fontId="1"/>
  </si>
  <si>
    <t>居宅介護支援</t>
    <rPh sb="0" eb="2">
      <t>キョタク</t>
    </rPh>
    <rPh sb="2" eb="4">
      <t>カイゴ</t>
    </rPh>
    <rPh sb="4" eb="6">
      <t>シエン</t>
    </rPh>
    <phoneticPr fontId="1"/>
  </si>
  <si>
    <t>福祉用具貸与・特定福祉用具販売</t>
    <rPh sb="0" eb="2">
      <t>フクシ</t>
    </rPh>
    <rPh sb="2" eb="4">
      <t>ヨウグ</t>
    </rPh>
    <rPh sb="4" eb="6">
      <t>タイヨ</t>
    </rPh>
    <rPh sb="7" eb="9">
      <t>トクテイ</t>
    </rPh>
    <rPh sb="9" eb="11">
      <t>フクシ</t>
    </rPh>
    <rPh sb="11" eb="13">
      <t>ヨウグ</t>
    </rPh>
    <rPh sb="13" eb="15">
      <t>ハンバイ</t>
    </rPh>
    <phoneticPr fontId="1"/>
  </si>
  <si>
    <t>訪問型サービス（総合事業）</t>
    <rPh sb="0" eb="2">
      <t>ホウモン</t>
    </rPh>
    <rPh sb="2" eb="3">
      <t>ガタ</t>
    </rPh>
    <rPh sb="8" eb="12">
      <t>ソウゴウジギョウ</t>
    </rPh>
    <phoneticPr fontId="1"/>
  </si>
  <si>
    <t>　明石市原油価格・物価高騰等対策介護サービス事業所等支援金交付要領第５条の規定に基づき、下記のとおり関係書類を添えて明石市原油価格・物価高騰等対策介護サービス事業所等支援金の交付を申請します。</t>
    <rPh sb="1" eb="4">
      <t>アカシシ</t>
    </rPh>
    <rPh sb="4" eb="6">
      <t>ゲンユ</t>
    </rPh>
    <rPh sb="6" eb="8">
      <t>カカク</t>
    </rPh>
    <rPh sb="9" eb="11">
      <t>ブッカ</t>
    </rPh>
    <rPh sb="22" eb="25">
      <t>ジギョウショ</t>
    </rPh>
    <rPh sb="25" eb="26">
      <t>トウ</t>
    </rPh>
    <rPh sb="26" eb="29">
      <t>シエンキン</t>
    </rPh>
    <rPh sb="31" eb="33">
      <t>ヨウリョウ</t>
    </rPh>
    <rPh sb="58" eb="60">
      <t>アカシ</t>
    </rPh>
    <rPh sb="61" eb="65">
      <t>ゲンユカカク</t>
    </rPh>
    <rPh sb="79" eb="82">
      <t>ジギョウショ</t>
    </rPh>
    <rPh sb="82" eb="83">
      <t>トウ</t>
    </rPh>
    <phoneticPr fontId="1"/>
  </si>
  <si>
    <t>誓　約　事　項</t>
    <rPh sb="0" eb="1">
      <t>チカイ</t>
    </rPh>
    <rPh sb="2" eb="3">
      <t>ヤク</t>
    </rPh>
    <rPh sb="4" eb="5">
      <t>コト</t>
    </rPh>
    <rPh sb="6" eb="7">
      <t>コウ</t>
    </rPh>
    <phoneticPr fontId="22"/>
  </si>
  <si>
    <t>　サービス種別・定員等の申請内容に相違ない。</t>
    <rPh sb="8" eb="10">
      <t>テイイン</t>
    </rPh>
    <phoneticPr fontId="22"/>
  </si>
  <si>
    <t>　介護サービスと障害サービス両方の指定を受け、基準上の設備を共用する施設・事業所については、障害分の原油価格・物価高騰等対策支援金の交付を受けていない（共生型サービスを含む）。</t>
    <rPh sb="1" eb="3">
      <t>カイゴ</t>
    </rPh>
    <rPh sb="8" eb="10">
      <t>ショウガイ</t>
    </rPh>
    <rPh sb="14" eb="16">
      <t>リョウホウ</t>
    </rPh>
    <rPh sb="17" eb="19">
      <t>シテイ</t>
    </rPh>
    <rPh sb="20" eb="21">
      <t>ウ</t>
    </rPh>
    <rPh sb="23" eb="25">
      <t>キジュン</t>
    </rPh>
    <rPh sb="25" eb="26">
      <t>ジョウ</t>
    </rPh>
    <rPh sb="27" eb="29">
      <t>セツビ</t>
    </rPh>
    <rPh sb="30" eb="32">
      <t>キョウヨウ</t>
    </rPh>
    <rPh sb="34" eb="36">
      <t>シセツ</t>
    </rPh>
    <rPh sb="37" eb="40">
      <t>ジギョウショ</t>
    </rPh>
    <rPh sb="46" eb="48">
      <t>ショウガイ</t>
    </rPh>
    <rPh sb="48" eb="49">
      <t>ブン</t>
    </rPh>
    <rPh sb="66" eb="68">
      <t>コウフ</t>
    </rPh>
    <rPh sb="76" eb="79">
      <t>キョウセイガタ</t>
    </rPh>
    <rPh sb="84" eb="85">
      <t>フク</t>
    </rPh>
    <phoneticPr fontId="22"/>
  </si>
  <si>
    <t>　支援金受領後に対象要件に該当しないことが判明した場合、又は偽りその他不正な行為によりを受領した場合は、一時支援金の支給決定を取り消したうえで、全額返還することに同意する。</t>
    <rPh sb="38" eb="40">
      <t>コウイ</t>
    </rPh>
    <rPh sb="81" eb="83">
      <t>ドウイ</t>
    </rPh>
    <phoneticPr fontId="22"/>
  </si>
  <si>
    <t>※　このシートに入力すると、申請書兼請求書が作成されます。</t>
    <rPh sb="8" eb="10">
      <t>ニュウリョク</t>
    </rPh>
    <rPh sb="14" eb="17">
      <t>シンセイショ</t>
    </rPh>
    <rPh sb="17" eb="18">
      <t>ケン</t>
    </rPh>
    <rPh sb="18" eb="21">
      <t>セイキュウショ</t>
    </rPh>
    <rPh sb="22" eb="24">
      <t>サクセイ</t>
    </rPh>
    <phoneticPr fontId="1"/>
  </si>
  <si>
    <t>医療みなし指定事業所</t>
    <rPh sb="0" eb="2">
      <t>イリョウ</t>
    </rPh>
    <rPh sb="5" eb="7">
      <t>シテイ</t>
    </rPh>
    <rPh sb="7" eb="10">
      <t>ジギョウショ</t>
    </rPh>
    <phoneticPr fontId="1"/>
  </si>
  <si>
    <r>
      <t>※内容をご確認のうえ、各項目に「〇」をつけてください。</t>
    </r>
    <r>
      <rPr>
        <b/>
        <u/>
        <sz val="12"/>
        <color theme="1"/>
        <rFont val="BIZ UDPゴシック"/>
        <family val="3"/>
        <charset val="128"/>
      </rPr>
      <t>（全ての項目に「〇」がないと申請できません。）</t>
    </r>
    <rPh sb="1" eb="3">
      <t>ナイヨウ</t>
    </rPh>
    <rPh sb="5" eb="7">
      <t>カクニン</t>
    </rPh>
    <rPh sb="11" eb="14">
      <t>カクコウモク</t>
    </rPh>
    <rPh sb="28" eb="29">
      <t>スベ</t>
    </rPh>
    <rPh sb="31" eb="33">
      <t>コウモク</t>
    </rPh>
    <rPh sb="41" eb="43">
      <t>シンセイ</t>
    </rPh>
    <phoneticPr fontId="1"/>
  </si>
  <si>
    <t>　提供したことがわかる書類の添付も必要。</t>
    <rPh sb="1" eb="3">
      <t>テイキョウ</t>
    </rPh>
    <rPh sb="11" eb="13">
      <t>ショルイ</t>
    </rPh>
    <rPh sb="14" eb="16">
      <t>テンプ</t>
    </rPh>
    <rPh sb="17" eb="19">
      <t>ヒツヨウ</t>
    </rPh>
    <phoneticPr fontId="1"/>
  </si>
  <si>
    <t>４．振込先口座情報</t>
    <rPh sb="2" eb="5">
      <t>フリコミサキ</t>
    </rPh>
    <rPh sb="5" eb="7">
      <t>コウザ</t>
    </rPh>
    <rPh sb="7" eb="9">
      <t>ジョウホウ</t>
    </rPh>
    <phoneticPr fontId="1"/>
  </si>
  <si>
    <t>　令和6年4月1日時点で現に指定等を受けており、かつサービスを提供している。また、支援金の申請時点で休止・廃止していない。</t>
    <rPh sb="1" eb="3">
      <t>レイワ</t>
    </rPh>
    <rPh sb="4" eb="5">
      <t>ネン</t>
    </rPh>
    <rPh sb="6" eb="7">
      <t>ガツ</t>
    </rPh>
    <rPh sb="8" eb="9">
      <t>ニチ</t>
    </rPh>
    <rPh sb="9" eb="11">
      <t>ジテン</t>
    </rPh>
    <rPh sb="12" eb="13">
      <t>ゲン</t>
    </rPh>
    <rPh sb="14" eb="16">
      <t>シテイ</t>
    </rPh>
    <rPh sb="16" eb="17">
      <t>トウ</t>
    </rPh>
    <rPh sb="18" eb="19">
      <t>ウ</t>
    </rPh>
    <rPh sb="31" eb="33">
      <t>テイキョウ</t>
    </rPh>
    <rPh sb="41" eb="43">
      <t>シエン</t>
    </rPh>
    <rPh sb="43" eb="44">
      <t>キン</t>
    </rPh>
    <rPh sb="45" eb="47">
      <t>シンセイ</t>
    </rPh>
    <rPh sb="47" eb="49">
      <t>ジテン</t>
    </rPh>
    <rPh sb="50" eb="52">
      <t>キュウシ</t>
    </rPh>
    <rPh sb="53" eb="55">
      <t>ハイシ</t>
    </rPh>
    <phoneticPr fontId="22"/>
  </si>
  <si>
    <t>※医療みなしの事業所は令和6年1月～3月に介護サービスを</t>
    <rPh sb="1" eb="3">
      <t>イリョウ</t>
    </rPh>
    <rPh sb="7" eb="10">
      <t>ジギョウショ</t>
    </rPh>
    <rPh sb="11" eb="13">
      <t>レイワ</t>
    </rPh>
    <rPh sb="14" eb="15">
      <t>ネン</t>
    </rPh>
    <rPh sb="16" eb="17">
      <t>ガツ</t>
    </rPh>
    <rPh sb="19" eb="20">
      <t>ガツ</t>
    </rPh>
    <rPh sb="21" eb="23">
      <t>カイゴ</t>
    </rPh>
    <phoneticPr fontId="1"/>
  </si>
  <si>
    <t>令和　　年　　月　　日</t>
    <rPh sb="0" eb="2">
      <t>レイワ</t>
    </rPh>
    <rPh sb="4" eb="5">
      <t>ネン</t>
    </rPh>
    <rPh sb="7" eb="8">
      <t>ガツ</t>
    </rPh>
    <rPh sb="10" eb="11">
      <t>ニチ</t>
    </rPh>
    <phoneticPr fontId="1"/>
  </si>
  <si>
    <t>←入力しないでください</t>
    <rPh sb="1" eb="3">
      <t>ニュウリョク</t>
    </rPh>
    <phoneticPr fontId="1"/>
  </si>
  <si>
    <t>別シートの「【様式第1号】申請書兼請求書」の記載に漏れがない</t>
    <rPh sb="7" eb="9">
      <t>ヨウシキ</t>
    </rPh>
    <rPh sb="9" eb="10">
      <t>ダイ</t>
    </rPh>
    <rPh sb="11" eb="12">
      <t>ゴウ</t>
    </rPh>
    <rPh sb="22" eb="24">
      <t>キサイ</t>
    </rPh>
    <rPh sb="25" eb="26">
      <t>モ</t>
    </rPh>
    <phoneticPr fontId="1"/>
  </si>
  <si>
    <t>ことを確認のうえ、メールにて提出してください。</t>
    <rPh sb="3" eb="5">
      <t>カクニン</t>
    </rPh>
    <phoneticPr fontId="1"/>
  </si>
  <si>
    <t>「2024/〇/〇」の形式で入力してください。</t>
    <rPh sb="11" eb="13">
      <t>ケイシキ</t>
    </rPh>
    <rPh sb="14" eb="16">
      <t>ニュウリョク</t>
    </rPh>
    <phoneticPr fontId="1"/>
  </si>
  <si>
    <t>担当者名</t>
    <rPh sb="0" eb="2">
      <t>タントウ</t>
    </rPh>
    <rPh sb="2" eb="3">
      <t>シャ</t>
    </rPh>
    <rPh sb="3" eb="4">
      <t>メイ</t>
    </rPh>
    <phoneticPr fontId="1"/>
  </si>
  <si>
    <t>連絡先</t>
    <rPh sb="0" eb="2">
      <t>レンラク</t>
    </rPh>
    <rPh sb="2" eb="3">
      <t>サキ</t>
    </rPh>
    <phoneticPr fontId="1"/>
  </si>
  <si>
    <t>令和6年7月31日まで　※厳守</t>
    <rPh sb="0" eb="2">
      <t>レイワ</t>
    </rPh>
    <rPh sb="3" eb="4">
      <t>ネン</t>
    </rPh>
    <rPh sb="5" eb="6">
      <t>ガツ</t>
    </rPh>
    <rPh sb="8" eb="9">
      <t>ニチ</t>
    </rPh>
    <rPh sb="13" eb="15">
      <t>ゲンシュ</t>
    </rPh>
    <phoneticPr fontId="1"/>
  </si>
  <si>
    <t>　明石市暴力団排除条例（平成24年条例第2号、以下「条例」という。）を遵守し、暴力団排除に協力するため、下記のとおり誓約する。なお、誓約事項に関し、市が行う一切の措置に異議なく同意する。
　①条例第２条第１号に規定する暴力団又は同条第2号に規定する暴力団員に該当しないこと。
　②間接補助事業を行う場合にあっては、上記①に該当する者に対して間接補助金を交付しないこと。また、業務の一部を第三者に行わせようとする場合にあっては、上記①に該当する者をその受託者としないこと。
　③市長が、上記①を確認するため、必要な事項を兵庫県警察本部長に照会すること、及び当該照会に係る回答の内容を他の補助事業における暴力団等を排除するための措置を講ずるために利用することについて、異議を述べないこと。</t>
    <rPh sb="74" eb="75">
      <t>シ</t>
    </rPh>
    <rPh sb="238" eb="240">
      <t>シチョウ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</si>
</sst>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1"/>
      <color theme="1"/>
      <name val="游ゴシック"/>
      <family val="2"/>
      <charset val="128"/>
      <scheme val="minor"/>
    </font>
    <font>
      <sz val="11"/>
      <color theme="1"/>
      <name val="BIZ UDPゴシック"/>
      <family val="3"/>
      <charset val="128"/>
    </font>
    <font>
      <b/>
      <sz val="11"/>
      <color theme="1"/>
      <name val="游ゴシック"/>
      <family val="3"/>
      <charset val="128"/>
      <scheme val="minor"/>
    </font>
    <font>
      <sz val="10"/>
      <color theme="1"/>
      <name val="游ゴシック"/>
      <family val="3"/>
      <charset val="128"/>
      <scheme val="minor"/>
    </font>
    <font>
      <sz val="16"/>
      <color theme="1"/>
      <name val="游ゴシック"/>
      <family val="2"/>
      <charset val="128"/>
      <scheme val="minor"/>
    </font>
    <font>
      <sz val="10"/>
      <color theme="1"/>
      <name val="ＭＳ ゴシック"/>
      <family val="3"/>
      <charset val="128"/>
    </font>
    <font>
      <sz val="7"/>
      <color theme="1"/>
      <name val="ＭＳ ゴシック"/>
      <family val="3"/>
      <charset val="128"/>
    </font>
    <font>
      <u/>
      <sz val="11"/>
      <color theme="10"/>
      <name val="游ゴシック"/>
      <family val="2"/>
      <charset val="128"/>
      <scheme val="minor"/>
    </font>
    <font>
      <sz val="11"/>
      <color theme="1"/>
      <name val="ＭＳ ゴシック"/>
      <family val="3"/>
      <charset val="128"/>
    </font>
    <font>
      <b/>
      <sz val="14"/>
      <color theme="1"/>
      <name val="游ゴシック"/>
      <family val="3"/>
      <charset val="128"/>
      <scheme val="minor"/>
    </font>
    <font>
      <b/>
      <sz val="9"/>
      <color rgb="FFFF0000"/>
      <name val="游ゴシック"/>
      <family val="3"/>
      <charset val="128"/>
      <scheme val="minor"/>
    </font>
    <font>
      <b/>
      <sz val="14"/>
      <color rgb="FFFF0000"/>
      <name val="游ゴシック"/>
      <family val="3"/>
      <charset val="128"/>
      <scheme val="minor"/>
    </font>
    <font>
      <b/>
      <sz val="9"/>
      <name val="游ゴシック"/>
      <family val="3"/>
      <charset val="128"/>
      <scheme val="minor"/>
    </font>
    <font>
      <sz val="9"/>
      <color theme="1"/>
      <name val="ＭＳ ゴシック"/>
      <family val="3"/>
      <charset val="128"/>
    </font>
    <font>
      <b/>
      <sz val="1"/>
      <name val="游ゴシック"/>
      <family val="3"/>
      <charset val="128"/>
      <scheme val="minor"/>
    </font>
    <font>
      <sz val="11"/>
      <name val="游ゴシック"/>
      <family val="3"/>
      <charset val="128"/>
      <scheme val="minor"/>
    </font>
    <font>
      <sz val="11"/>
      <color rgb="FF0070C0"/>
      <name val="游ゴシック"/>
      <family val="3"/>
      <charset val="128"/>
      <scheme val="minor"/>
    </font>
    <font>
      <u/>
      <sz val="11"/>
      <color rgb="FF0070C0"/>
      <name val="BIZ UDPゴシック"/>
      <family val="3"/>
      <charset val="128"/>
    </font>
    <font>
      <sz val="12"/>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0"/>
      <color rgb="FFFF0000"/>
      <name val="BIZ UDPゴシック"/>
      <family val="3"/>
      <charset val="128"/>
    </font>
    <font>
      <sz val="11"/>
      <color theme="1"/>
      <name val="ＭＳ 明朝"/>
      <family val="1"/>
      <charset val="128"/>
    </font>
    <font>
      <sz val="12"/>
      <color theme="1"/>
      <name val="BIZ UDPゴシック"/>
      <family val="3"/>
      <charset val="128"/>
    </font>
    <font>
      <sz val="10"/>
      <color rgb="FFFF0000"/>
      <name val="BIZ UDPゴシック"/>
      <family val="3"/>
      <charset val="128"/>
    </font>
    <font>
      <sz val="8"/>
      <color rgb="FFFF0000"/>
      <name val="ＭＳ 明朝"/>
      <family val="1"/>
      <charset val="128"/>
    </font>
    <font>
      <b/>
      <sz val="12"/>
      <name val="BIZ UDPゴシック"/>
      <family val="3"/>
      <charset val="128"/>
    </font>
    <font>
      <b/>
      <sz val="24"/>
      <color rgb="FFFF0000"/>
      <name val="BIZ UDPゴシック"/>
      <family val="3"/>
      <charset val="128"/>
    </font>
    <font>
      <sz val="11"/>
      <name val="BIZ UDPゴシック"/>
      <family val="3"/>
      <charset val="128"/>
    </font>
    <font>
      <sz val="10"/>
      <color rgb="FFFF0000"/>
      <name val="ＭＳ 明朝"/>
      <family val="1"/>
      <charset val="128"/>
    </font>
    <font>
      <sz val="12"/>
      <name val="BIZ UDPゴシック"/>
      <family val="3"/>
      <charset val="128"/>
    </font>
    <font>
      <sz val="10"/>
      <color theme="1"/>
      <name val="ＭＳ 明朝"/>
      <family val="1"/>
      <charset val="128"/>
    </font>
    <font>
      <b/>
      <sz val="24"/>
      <color rgb="FFFF0000"/>
      <name val="ＭＳ Ｐ明朝"/>
      <family val="1"/>
      <charset val="128"/>
    </font>
    <font>
      <b/>
      <sz val="20"/>
      <color rgb="FFFF0000"/>
      <name val="BIZ UDPゴシック"/>
      <family val="3"/>
      <charset val="128"/>
    </font>
    <font>
      <b/>
      <sz val="11"/>
      <color indexed="81"/>
      <name val="ＭＳ Ｐゴシック"/>
      <family val="3"/>
      <charset val="128"/>
    </font>
    <font>
      <b/>
      <u/>
      <sz val="12"/>
      <color theme="1"/>
      <name val="BIZ UDPゴシック"/>
      <family val="3"/>
      <charset val="128"/>
    </font>
    <font>
      <b/>
      <sz val="11"/>
      <color theme="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CDFFFF"/>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thick">
        <color indexed="64"/>
      </top>
      <bottom style="medium">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57">
    <xf numFmtId="0" fontId="0" fillId="0" borderId="0" xfId="0">
      <alignment vertical="center"/>
    </xf>
    <xf numFmtId="0" fontId="2" fillId="0" borderId="0" xfId="0" applyFont="1" applyAlignment="1">
      <alignment vertical="center"/>
    </xf>
    <xf numFmtId="0" fontId="0" fillId="0" borderId="0" xfId="0" applyAlignment="1">
      <alignment horizontal="left" vertical="center"/>
    </xf>
    <xf numFmtId="0" fontId="4" fillId="0" borderId="0" xfId="0" applyFont="1">
      <alignment vertical="center"/>
    </xf>
    <xf numFmtId="0" fontId="0" fillId="0" borderId="0" xfId="0" applyAlignment="1">
      <alignment vertical="center"/>
    </xf>
    <xf numFmtId="38" fontId="0" fillId="0" borderId="0" xfId="1" applyFont="1">
      <alignment vertical="center"/>
    </xf>
    <xf numFmtId="0" fontId="7" fillId="0" borderId="0" xfId="0" applyFo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left" vertical="center" shrinkToFit="1"/>
    </xf>
    <xf numFmtId="0" fontId="8" fillId="0" borderId="0" xfId="0" applyFont="1" applyAlignment="1">
      <alignment horizontal="right" vertical="center"/>
    </xf>
    <xf numFmtId="0" fontId="8" fillId="0" borderId="0" xfId="0" applyFont="1" applyAlignment="1">
      <alignment vertical="center"/>
    </xf>
    <xf numFmtId="0" fontId="0" fillId="0" borderId="0" xfId="0" applyAlignment="1">
      <alignment vertical="center" wrapText="1"/>
    </xf>
    <xf numFmtId="0" fontId="8" fillId="0" borderId="1" xfId="0" applyFont="1" applyBorder="1" applyAlignment="1">
      <alignment vertical="center" shrinkToFit="1"/>
    </xf>
    <xf numFmtId="0" fontId="8" fillId="0" borderId="1" xfId="0" applyFont="1" applyBorder="1" applyAlignment="1">
      <alignment horizontal="center" vertical="center" shrinkToFit="1"/>
    </xf>
    <xf numFmtId="0" fontId="13" fillId="0" borderId="0" xfId="0" applyFont="1" applyAlignment="1">
      <alignment vertical="center"/>
    </xf>
    <xf numFmtId="0" fontId="2" fillId="0" borderId="0" xfId="0" applyFont="1" applyAlignment="1">
      <alignment horizontal="left" vertical="center"/>
    </xf>
    <xf numFmtId="38" fontId="8" fillId="0" borderId="0" xfId="0" applyNumberFormat="1"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0" fillId="0" borderId="7" xfId="0" applyFill="1" applyBorder="1" applyAlignment="1">
      <alignment vertical="center"/>
    </xf>
    <xf numFmtId="0" fontId="2" fillId="0" borderId="0" xfId="0" applyFont="1" applyFill="1" applyAlignment="1">
      <alignment vertical="center"/>
    </xf>
    <xf numFmtId="0" fontId="14" fillId="0" borderId="0" xfId="0" applyFont="1" applyAlignment="1">
      <alignment vertical="center"/>
    </xf>
    <xf numFmtId="0" fontId="0" fillId="2" borderId="1" xfId="0" applyFill="1" applyBorder="1" applyAlignment="1">
      <alignment vertical="center"/>
    </xf>
    <xf numFmtId="0" fontId="0" fillId="0" borderId="0" xfId="0" applyFill="1" applyBorder="1" applyAlignment="1">
      <alignment vertical="center"/>
    </xf>
    <xf numFmtId="0" fontId="0" fillId="0" borderId="2" xfId="0" applyFill="1" applyBorder="1" applyAlignment="1">
      <alignment vertical="center"/>
    </xf>
    <xf numFmtId="0" fontId="2" fillId="0" borderId="0" xfId="0" applyFont="1" applyBorder="1" applyAlignment="1">
      <alignment vertical="center"/>
    </xf>
    <xf numFmtId="0" fontId="15" fillId="0" borderId="0" xfId="0" applyFont="1">
      <alignmen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4" xfId="0" applyFont="1" applyBorder="1" applyAlignment="1">
      <alignment vertical="center"/>
    </xf>
    <xf numFmtId="0" fontId="8" fillId="0" borderId="2" xfId="0" applyFont="1" applyBorder="1" applyAlignment="1">
      <alignment horizontal="left" vertical="center"/>
    </xf>
    <xf numFmtId="0" fontId="8" fillId="0" borderId="2" xfId="0" applyFont="1" applyBorder="1" applyAlignment="1">
      <alignment vertical="center"/>
    </xf>
    <xf numFmtId="0" fontId="8" fillId="0" borderId="0" xfId="0" applyFont="1" applyAlignment="1">
      <alignment horizontal="left" vertical="center"/>
    </xf>
    <xf numFmtId="0" fontId="17" fillId="0" borderId="0" xfId="0" applyFont="1" applyAlignment="1">
      <alignment vertical="center"/>
    </xf>
    <xf numFmtId="0" fontId="8" fillId="0" borderId="10" xfId="0" applyFont="1" applyBorder="1" applyAlignment="1">
      <alignment horizontal="left" vertical="center"/>
    </xf>
    <xf numFmtId="0" fontId="18" fillId="0" borderId="0" xfId="0" applyFont="1" applyAlignment="1">
      <alignment vertical="center"/>
    </xf>
    <xf numFmtId="38" fontId="8" fillId="0" borderId="1" xfId="0" applyNumberFormat="1" applyFont="1" applyBorder="1" applyAlignment="1">
      <alignment horizontal="right" vertical="center" wrapText="1"/>
    </xf>
    <xf numFmtId="0" fontId="20" fillId="0" borderId="0" xfId="0" applyFont="1">
      <alignment vertical="center"/>
    </xf>
    <xf numFmtId="0" fontId="19" fillId="0" borderId="2"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xf>
    <xf numFmtId="0" fontId="21"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25" fillId="0" borderId="0" xfId="0" applyFont="1" applyBorder="1" applyAlignment="1">
      <alignment vertical="center"/>
    </xf>
    <xf numFmtId="0" fontId="8" fillId="0" borderId="0" xfId="0" applyFont="1" applyAlignment="1">
      <alignment horizontal="left" vertical="center"/>
    </xf>
    <xf numFmtId="0" fontId="26" fillId="0" borderId="0" xfId="0" applyFont="1" applyAlignment="1">
      <alignment horizontal="left" vertical="center"/>
    </xf>
    <xf numFmtId="0" fontId="0" fillId="2" borderId="1" xfId="0" applyFont="1" applyFill="1" applyBorder="1" applyAlignment="1">
      <alignment horizontal="left" vertical="center" wrapText="1"/>
    </xf>
    <xf numFmtId="0" fontId="0" fillId="0" borderId="1" xfId="0" applyBorder="1" applyAlignment="1">
      <alignment horizontal="center" vertical="center" shrinkToFit="1"/>
    </xf>
    <xf numFmtId="0" fontId="2" fillId="0" borderId="0" xfId="0" applyFont="1" applyAlignment="1">
      <alignment horizontal="left" vertical="center"/>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3" fontId="27" fillId="0" borderId="18" xfId="0" applyNumberFormat="1" applyFont="1" applyBorder="1" applyAlignment="1">
      <alignment horizontal="right" vertical="center" wrapText="1"/>
    </xf>
    <xf numFmtId="0" fontId="27" fillId="0" borderId="12" xfId="0" applyFont="1" applyBorder="1" applyAlignment="1">
      <alignment horizontal="center" vertical="center" wrapText="1"/>
    </xf>
    <xf numFmtId="3" fontId="27" fillId="0" borderId="15" xfId="0" applyNumberFormat="1" applyFont="1" applyBorder="1" applyAlignment="1">
      <alignment horizontal="right" vertical="center" wrapText="1"/>
    </xf>
    <xf numFmtId="49" fontId="27" fillId="0" borderId="17" xfId="0" applyNumberFormat="1" applyFont="1" applyBorder="1" applyAlignment="1">
      <alignment horizontal="center" vertical="center" wrapText="1"/>
    </xf>
    <xf numFmtId="0" fontId="19" fillId="0" borderId="0" xfId="0" applyFont="1" applyBorder="1" applyAlignment="1">
      <alignment horizontal="center" vertical="center" shrinkToFit="1"/>
    </xf>
    <xf numFmtId="0" fontId="12" fillId="0" borderId="24" xfId="0" applyFont="1" applyBorder="1" applyAlignment="1">
      <alignment vertical="center"/>
    </xf>
    <xf numFmtId="0" fontId="12" fillId="0" borderId="23" xfId="0" applyFont="1" applyBorder="1" applyAlignment="1">
      <alignment vertical="center"/>
    </xf>
    <xf numFmtId="0" fontId="4" fillId="0" borderId="0" xfId="0" applyFont="1" applyFill="1">
      <alignment vertical="center"/>
    </xf>
    <xf numFmtId="0" fontId="8"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32" fillId="0" borderId="0" xfId="0" applyFont="1" applyFill="1" applyAlignment="1">
      <alignment horizontal="center" vertical="center"/>
    </xf>
    <xf numFmtId="0" fontId="33" fillId="0" borderId="0" xfId="0" applyFont="1" applyFill="1">
      <alignment vertical="center"/>
    </xf>
    <xf numFmtId="0" fontId="23" fillId="0" borderId="0" xfId="0" applyFont="1" applyFill="1">
      <alignment vertical="center"/>
    </xf>
    <xf numFmtId="0" fontId="34" fillId="0" borderId="0" xfId="0" applyFont="1">
      <alignment vertical="center"/>
    </xf>
    <xf numFmtId="0" fontId="24" fillId="0" borderId="0" xfId="0" applyFont="1" applyFill="1" applyAlignment="1">
      <alignment horizontal="center" vertical="center"/>
    </xf>
    <xf numFmtId="0" fontId="24" fillId="0" borderId="0" xfId="0" applyFont="1" applyFill="1">
      <alignment vertical="center"/>
    </xf>
    <xf numFmtId="0" fontId="23" fillId="0" borderId="0" xfId="0" applyFont="1" applyFill="1" applyAlignment="1">
      <alignment horizontal="center" vertical="center"/>
    </xf>
    <xf numFmtId="0" fontId="36" fillId="0" borderId="0" xfId="0" applyFont="1">
      <alignment vertical="center"/>
    </xf>
    <xf numFmtId="0" fontId="37" fillId="0" borderId="0" xfId="0" applyFont="1" applyFill="1" applyAlignment="1">
      <alignment horizontal="left" vertical="center"/>
    </xf>
    <xf numFmtId="0" fontId="38" fillId="0" borderId="0" xfId="0" applyFont="1">
      <alignment vertical="center"/>
    </xf>
    <xf numFmtId="58" fontId="4" fillId="0" borderId="0" xfId="0" applyNumberFormat="1" applyFont="1" applyAlignment="1">
      <alignment horizontal="left" vertical="center"/>
    </xf>
    <xf numFmtId="0" fontId="35" fillId="4" borderId="29" xfId="0" applyFont="1" applyFill="1" applyBorder="1" applyAlignment="1" applyProtection="1">
      <alignment horizontal="center" vertical="center"/>
      <protection locked="0"/>
    </xf>
    <xf numFmtId="0" fontId="35" fillId="4" borderId="30" xfId="0" applyFont="1" applyFill="1" applyBorder="1" applyAlignment="1" applyProtection="1">
      <alignment horizontal="center" vertical="center"/>
      <protection locked="0"/>
    </xf>
    <xf numFmtId="0" fontId="0" fillId="2" borderId="1" xfId="0" applyFont="1" applyFill="1" applyBorder="1" applyAlignment="1">
      <alignment horizontal="left" vertical="center" wrapText="1"/>
    </xf>
    <xf numFmtId="0" fontId="8" fillId="0" borderId="0" xfId="0" applyFont="1" applyAlignment="1">
      <alignment horizontal="left" vertical="center"/>
    </xf>
    <xf numFmtId="0" fontId="41" fillId="0" borderId="0" xfId="0" applyFont="1" applyAlignment="1">
      <alignment horizontal="left" vertical="center"/>
    </xf>
    <xf numFmtId="38" fontId="0" fillId="2" borderId="1" xfId="0" applyNumberFormat="1" applyFill="1" applyBorder="1" applyAlignment="1">
      <alignment horizontal="right" vertical="center"/>
    </xf>
    <xf numFmtId="38" fontId="0" fillId="0" borderId="3" xfId="0" applyNumberFormat="1" applyFont="1" applyBorder="1" applyAlignment="1">
      <alignment horizontal="right" vertical="center" wrapText="1"/>
    </xf>
    <xf numFmtId="38" fontId="0" fillId="0" borderId="4" xfId="0" applyNumberFormat="1" applyFont="1" applyBorder="1" applyAlignment="1">
      <alignment horizontal="right" vertical="center" wrapText="1"/>
    </xf>
    <xf numFmtId="49" fontId="0" fillId="2" borderId="1" xfId="0" applyNumberFormat="1" applyFill="1" applyBorder="1" applyAlignment="1">
      <alignment horizontal="left" vertical="center"/>
    </xf>
    <xf numFmtId="0" fontId="0" fillId="2" borderId="1" xfId="0" applyFill="1" applyBorder="1" applyAlignment="1">
      <alignment horizontal="left" vertical="center"/>
    </xf>
    <xf numFmtId="0" fontId="0" fillId="2" borderId="1" xfId="0" applyFont="1" applyFill="1" applyBorder="1" applyAlignment="1">
      <alignment horizontal="left" vertical="center" wrapText="1"/>
    </xf>
    <xf numFmtId="0" fontId="12" fillId="0" borderId="1" xfId="0" applyFont="1" applyBorder="1" applyAlignment="1">
      <alignment horizontal="center" vertical="center"/>
    </xf>
    <xf numFmtId="0" fontId="0" fillId="0" borderId="1" xfId="0" applyBorder="1" applyAlignment="1">
      <alignment horizontal="center" vertical="center"/>
    </xf>
    <xf numFmtId="49" fontId="0" fillId="2" borderId="3" xfId="0" applyNumberFormat="1" applyFill="1" applyBorder="1" applyAlignment="1">
      <alignment horizontal="left" vertical="center"/>
    </xf>
    <xf numFmtId="49" fontId="0" fillId="2" borderId="4" xfId="0" applyNumberFormat="1" applyFill="1" applyBorder="1" applyAlignment="1">
      <alignment horizontal="left" vertical="center"/>
    </xf>
    <xf numFmtId="0" fontId="0" fillId="2" borderId="3" xfId="0" applyFill="1" applyBorder="1" applyAlignment="1">
      <alignment horizontal="left" vertical="center"/>
    </xf>
    <xf numFmtId="0" fontId="0" fillId="2" borderId="5" xfId="0"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49" fontId="0" fillId="2" borderId="6" xfId="0" applyNumberFormat="1" applyFill="1" applyBorder="1" applyAlignment="1">
      <alignment horizontal="left" vertical="center"/>
    </xf>
    <xf numFmtId="0" fontId="0" fillId="0" borderId="6" xfId="0" applyBorder="1" applyAlignment="1">
      <alignment horizontal="center" vertical="center"/>
    </xf>
    <xf numFmtId="0" fontId="0" fillId="0" borderId="1" xfId="0" applyBorder="1" applyAlignment="1">
      <alignment horizontal="center" vertical="center" shrinkToFit="1"/>
    </xf>
    <xf numFmtId="176" fontId="0" fillId="2" borderId="3" xfId="0" applyNumberFormat="1" applyFill="1" applyBorder="1" applyAlignment="1">
      <alignment horizontal="left" vertical="center"/>
    </xf>
    <xf numFmtId="176" fontId="0" fillId="2" borderId="5" xfId="0" applyNumberFormat="1" applyFill="1" applyBorder="1" applyAlignment="1">
      <alignment horizontal="left" vertical="center"/>
    </xf>
    <xf numFmtId="176" fontId="0" fillId="2" borderId="4" xfId="0" applyNumberFormat="1"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0" borderId="7" xfId="0" applyFont="1" applyBorder="1" applyAlignment="1">
      <alignment horizontal="center" vertical="center" shrinkToFit="1"/>
    </xf>
    <xf numFmtId="0" fontId="2" fillId="0" borderId="0" xfId="0" applyFont="1" applyAlignment="1">
      <alignment horizontal="left" vertical="center"/>
    </xf>
    <xf numFmtId="0" fontId="5" fillId="0" borderId="0" xfId="0" applyFont="1" applyAlignment="1">
      <alignment horizontal="left" vertical="top" wrapText="1"/>
    </xf>
    <xf numFmtId="0" fontId="10" fillId="2" borderId="3" xfId="2" applyFill="1" applyBorder="1" applyAlignment="1">
      <alignment horizontal="left" vertical="center"/>
    </xf>
    <xf numFmtId="49" fontId="0" fillId="2" borderId="5" xfId="0" applyNumberFormat="1" applyFill="1" applyBorder="1" applyAlignment="1">
      <alignment horizontal="left" vertical="center"/>
    </xf>
    <xf numFmtId="0" fontId="33" fillId="0" borderId="26" xfId="0" applyFont="1" applyFill="1" applyBorder="1" applyAlignment="1">
      <alignment horizontal="left" vertical="center" wrapText="1"/>
    </xf>
    <xf numFmtId="0" fontId="33" fillId="0" borderId="27" xfId="0" applyFont="1" applyFill="1" applyBorder="1" applyAlignment="1">
      <alignment horizontal="left" vertical="center" wrapText="1"/>
    </xf>
    <xf numFmtId="0" fontId="33" fillId="0" borderId="28" xfId="0" applyFont="1" applyFill="1" applyBorder="1" applyAlignment="1">
      <alignment horizontal="left" vertical="center" wrapText="1"/>
    </xf>
    <xf numFmtId="0" fontId="33" fillId="0" borderId="26" xfId="0" applyFont="1" applyFill="1" applyBorder="1" applyAlignment="1">
      <alignment horizontal="left" vertical="center" wrapText="1" shrinkToFit="1"/>
    </xf>
    <xf numFmtId="0" fontId="33" fillId="0" borderId="27" xfId="0" applyFont="1" applyFill="1" applyBorder="1" applyAlignment="1">
      <alignment horizontal="left" vertical="center" wrapText="1" shrinkToFit="1"/>
    </xf>
    <xf numFmtId="0" fontId="33" fillId="0" borderId="28" xfId="0" applyFont="1" applyFill="1" applyBorder="1" applyAlignment="1">
      <alignment horizontal="left" vertical="center" wrapText="1" shrinkToFit="1"/>
    </xf>
    <xf numFmtId="0" fontId="28" fillId="0" borderId="25" xfId="0" applyFont="1" applyFill="1" applyBorder="1" applyAlignment="1">
      <alignment horizontal="left" vertical="center"/>
    </xf>
    <xf numFmtId="0" fontId="31" fillId="3" borderId="26" xfId="0" applyFont="1" applyFill="1" applyBorder="1" applyAlignment="1">
      <alignment horizontal="center" vertical="center"/>
    </xf>
    <xf numFmtId="0" fontId="31" fillId="3" borderId="27" xfId="0" applyFont="1" applyFill="1" applyBorder="1" applyAlignment="1">
      <alignment horizontal="center" vertical="center"/>
    </xf>
    <xf numFmtId="0" fontId="31" fillId="3" borderId="28" xfId="0" applyFont="1" applyFill="1" applyBorder="1" applyAlignment="1">
      <alignment horizontal="center" vertical="center"/>
    </xf>
    <xf numFmtId="0" fontId="33" fillId="0" borderId="26" xfId="0" applyFont="1" applyFill="1" applyBorder="1" applyAlignment="1">
      <alignment horizontal="left" vertical="center"/>
    </xf>
    <xf numFmtId="0" fontId="33" fillId="0" borderId="27" xfId="0" applyFont="1" applyFill="1" applyBorder="1" applyAlignment="1">
      <alignment horizontal="left" vertical="center"/>
    </xf>
    <xf numFmtId="0" fontId="33" fillId="0" borderId="28" xfId="0" applyFont="1" applyFill="1" applyBorder="1" applyAlignment="1">
      <alignment horizontal="left" vertical="center"/>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3" xfId="0" applyFont="1" applyBorder="1" applyAlignment="1">
      <alignment horizontal="center" vertical="center" wrapText="1"/>
    </xf>
    <xf numFmtId="3" fontId="27" fillId="0" borderId="20" xfId="0" applyNumberFormat="1" applyFont="1" applyBorder="1" applyAlignment="1">
      <alignment horizontal="right" vertical="center" wrapText="1"/>
    </xf>
    <xf numFmtId="3" fontId="27" fillId="0" borderId="21" xfId="0" applyNumberFormat="1" applyFont="1" applyBorder="1" applyAlignment="1">
      <alignment horizontal="right" vertical="center" wrapText="1"/>
    </xf>
    <xf numFmtId="3" fontId="27" fillId="0" borderId="22" xfId="0" applyNumberFormat="1" applyFont="1" applyBorder="1" applyAlignment="1">
      <alignment horizontal="righ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left" vertical="center" shrinkToFit="1"/>
    </xf>
    <xf numFmtId="0" fontId="8" fillId="0" borderId="1" xfId="0" applyFont="1" applyBorder="1" applyAlignment="1">
      <alignment horizontal="center" vertical="center"/>
    </xf>
    <xf numFmtId="0" fontId="8" fillId="0" borderId="1" xfId="0" applyFont="1" applyBorder="1" applyAlignment="1">
      <alignment horizontal="right" vertical="center"/>
    </xf>
    <xf numFmtId="0" fontId="8" fillId="0" borderId="3" xfId="0" applyFont="1" applyBorder="1" applyAlignment="1">
      <alignment horizontal="right" vertical="center"/>
    </xf>
    <xf numFmtId="0" fontId="16" fillId="0" borderId="6" xfId="0" applyFont="1" applyBorder="1" applyAlignment="1">
      <alignment horizontal="left" vertical="center" shrinkToFit="1"/>
    </xf>
    <xf numFmtId="0" fontId="11" fillId="0" borderId="3" xfId="0" applyNumberFormat="1" applyFont="1" applyBorder="1" applyAlignment="1">
      <alignment horizontal="center" vertical="center"/>
    </xf>
    <xf numFmtId="0" fontId="11" fillId="0" borderId="5" xfId="0" applyNumberFormat="1" applyFont="1" applyBorder="1" applyAlignment="1">
      <alignment horizontal="center" vertical="center"/>
    </xf>
    <xf numFmtId="0" fontId="11" fillId="0" borderId="4" xfId="0"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3"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4" xfId="0" applyFont="1" applyBorder="1" applyAlignment="1">
      <alignment horizontal="left" vertical="center" wrapText="1" shrinkToFit="1"/>
    </xf>
    <xf numFmtId="38" fontId="8" fillId="0" borderId="0" xfId="0" applyNumberFormat="1"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left" vertical="center" wrapText="1" shrinkToFi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xf>
    <xf numFmtId="176" fontId="8" fillId="0" borderId="0" xfId="0" applyNumberFormat="1" applyFont="1" applyAlignment="1">
      <alignment horizontal="right" vertical="center"/>
    </xf>
    <xf numFmtId="0" fontId="8" fillId="0" borderId="0" xfId="0" applyFont="1" applyAlignment="1">
      <alignment horizontal="left" vertical="top"/>
    </xf>
    <xf numFmtId="0" fontId="8" fillId="0" borderId="0" xfId="0" applyFont="1" applyAlignment="1">
      <alignment horizontal="left" vertical="center" shrinkToFit="1"/>
    </xf>
    <xf numFmtId="0" fontId="11" fillId="0" borderId="0" xfId="0" applyFont="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190500</xdr:colOff>
      <xdr:row>12</xdr:row>
      <xdr:rowOff>89647</xdr:rowOff>
    </xdr:from>
    <xdr:to>
      <xdr:col>12</xdr:col>
      <xdr:colOff>874058</xdr:colOff>
      <xdr:row>17</xdr:row>
      <xdr:rowOff>22412</xdr:rowOff>
    </xdr:to>
    <xdr:sp macro="" textlink="">
      <xdr:nvSpPr>
        <xdr:cNvPr id="2" name="テキスト ボックス 1"/>
        <xdr:cNvSpPr txBox="1"/>
      </xdr:nvSpPr>
      <xdr:spPr>
        <a:xfrm>
          <a:off x="6936441" y="3081618"/>
          <a:ext cx="3272117" cy="11542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プルダウンから選択</a:t>
          </a:r>
          <a:endParaRPr kumimoji="1" lang="en-US" altLang="ja-JP" sz="1100"/>
        </a:p>
        <a:p>
          <a:r>
            <a:rPr kumimoji="1" lang="ja-JP" altLang="en-US" sz="1100" b="1">
              <a:solidFill>
                <a:srgbClr val="FF0000"/>
              </a:solidFill>
            </a:rPr>
            <a:t>・訪問系は、定員の記載不要</a:t>
          </a:r>
          <a:endParaRPr kumimoji="1" lang="en-US" altLang="ja-JP" sz="1100" b="1">
            <a:solidFill>
              <a:srgbClr val="FF0000"/>
            </a:solidFill>
          </a:endParaRPr>
        </a:p>
        <a:p>
          <a:r>
            <a:rPr kumimoji="1" lang="ja-JP" altLang="en-US" sz="1100" b="1">
              <a:solidFill>
                <a:srgbClr val="FF0000"/>
              </a:solidFill>
            </a:rPr>
            <a:t>・医療みなし指定（通リハ含む）のサービス区分</a:t>
          </a:r>
          <a:endParaRPr kumimoji="1" lang="en-US" altLang="ja-JP" sz="1100" b="1">
            <a:solidFill>
              <a:srgbClr val="FF0000"/>
            </a:solidFill>
          </a:endParaRPr>
        </a:p>
        <a:p>
          <a:r>
            <a:rPr kumimoji="1" lang="ja-JP" altLang="en-US" sz="1100" b="1">
              <a:solidFill>
                <a:srgbClr val="FF0000"/>
              </a:solidFill>
            </a:rPr>
            <a:t>　は「訪問系」を選択</a:t>
          </a:r>
        </a:p>
      </xdr:txBody>
    </xdr:sp>
    <xdr:clientData/>
  </xdr:twoCellAnchor>
  <xdr:twoCellAnchor>
    <xdr:from>
      <xdr:col>10</xdr:col>
      <xdr:colOff>542925</xdr:colOff>
      <xdr:row>17</xdr:row>
      <xdr:rowOff>47625</xdr:rowOff>
    </xdr:from>
    <xdr:to>
      <xdr:col>10</xdr:col>
      <xdr:colOff>542925</xdr:colOff>
      <xdr:row>18</xdr:row>
      <xdr:rowOff>190500</xdr:rowOff>
    </xdr:to>
    <xdr:cxnSp macro="">
      <xdr:nvCxnSpPr>
        <xdr:cNvPr id="4" name="直線矢印コネクタ 3"/>
        <xdr:cNvCxnSpPr/>
      </xdr:nvCxnSpPr>
      <xdr:spPr>
        <a:xfrm>
          <a:off x="7334250" y="4276725"/>
          <a:ext cx="0" cy="3810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485775</xdr:colOff>
      <xdr:row>17</xdr:row>
      <xdr:rowOff>47625</xdr:rowOff>
    </xdr:from>
    <xdr:to>
      <xdr:col>11</xdr:col>
      <xdr:colOff>485775</xdr:colOff>
      <xdr:row>18</xdr:row>
      <xdr:rowOff>190500</xdr:rowOff>
    </xdr:to>
    <xdr:cxnSp macro="">
      <xdr:nvCxnSpPr>
        <xdr:cNvPr id="5" name="直線矢印コネクタ 4"/>
        <xdr:cNvCxnSpPr/>
      </xdr:nvCxnSpPr>
      <xdr:spPr>
        <a:xfrm>
          <a:off x="8267700" y="4276725"/>
          <a:ext cx="0" cy="3810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330574</xdr:colOff>
      <xdr:row>17</xdr:row>
      <xdr:rowOff>52108</xdr:rowOff>
    </xdr:from>
    <xdr:to>
      <xdr:col>9</xdr:col>
      <xdr:colOff>330574</xdr:colOff>
      <xdr:row>18</xdr:row>
      <xdr:rowOff>194983</xdr:rowOff>
    </xdr:to>
    <xdr:cxnSp macro="">
      <xdr:nvCxnSpPr>
        <xdr:cNvPr id="6" name="直線矢印コネクタ 5"/>
        <xdr:cNvCxnSpPr/>
      </xdr:nvCxnSpPr>
      <xdr:spPr>
        <a:xfrm>
          <a:off x="7076515" y="4265520"/>
          <a:ext cx="0" cy="37819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78443</xdr:colOff>
      <xdr:row>31</xdr:row>
      <xdr:rowOff>179294</xdr:rowOff>
    </xdr:from>
    <xdr:to>
      <xdr:col>13</xdr:col>
      <xdr:colOff>874060</xdr:colOff>
      <xdr:row>37</xdr:row>
      <xdr:rowOff>33618</xdr:rowOff>
    </xdr:to>
    <xdr:sp macro="" textlink="">
      <xdr:nvSpPr>
        <xdr:cNvPr id="7" name="テキスト ボックス 6"/>
        <xdr:cNvSpPr txBox="1"/>
      </xdr:nvSpPr>
      <xdr:spPr>
        <a:xfrm>
          <a:off x="6140825" y="11754970"/>
          <a:ext cx="4953000" cy="132229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令和５年度に当支援金の支給を受けた事業者においては、令和５年度に提出頂いた際と同様の振込先口座情報を記載してください。</a:t>
          </a:r>
          <a:endParaRPr kumimoji="1" lang="en-US" altLang="ja-JP" sz="1600" b="1">
            <a:solidFill>
              <a:srgbClr val="FF0000"/>
            </a:solidFill>
          </a:endParaRPr>
        </a:p>
        <a:p>
          <a:endParaRPr kumimoji="1" lang="ja-JP" altLang="en-US" sz="2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62"/>
  <sheetViews>
    <sheetView tabSelected="1" topLeftCell="A4" zoomScale="85" zoomScaleNormal="85" workbookViewId="0">
      <selection activeCell="K21" sqref="K21"/>
    </sheetView>
  </sheetViews>
  <sheetFormatPr defaultRowHeight="18.75" x14ac:dyDescent="0.4"/>
  <cols>
    <col min="3" max="3" width="16.75" bestFit="1" customWidth="1"/>
    <col min="10" max="10" width="8.125" customWidth="1"/>
    <col min="11" max="11" width="13" bestFit="1" customWidth="1"/>
    <col min="12" max="12" width="13" customWidth="1"/>
    <col min="13" max="14" width="11.625" customWidth="1"/>
    <col min="19" max="19" width="9" hidden="1" customWidth="1"/>
  </cols>
  <sheetData>
    <row r="1" spans="1:19" ht="25.5" x14ac:dyDescent="0.4">
      <c r="A1" s="6" t="s">
        <v>106</v>
      </c>
    </row>
    <row r="2" spans="1:19" x14ac:dyDescent="0.4">
      <c r="A2" s="39" t="s">
        <v>137</v>
      </c>
    </row>
    <row r="4" spans="1:19" x14ac:dyDescent="0.4">
      <c r="A4" s="3" t="s">
        <v>89</v>
      </c>
    </row>
    <row r="5" spans="1:19" ht="20.100000000000001" customHeight="1" x14ac:dyDescent="0.4">
      <c r="A5" s="89" t="s">
        <v>58</v>
      </c>
      <c r="B5" s="89"/>
      <c r="C5" s="89"/>
      <c r="D5" s="89"/>
      <c r="E5" s="100"/>
      <c r="F5" s="101"/>
      <c r="G5" s="101"/>
      <c r="H5" s="102"/>
      <c r="I5" s="1" t="str">
        <f>IF(E5="","←未入力","")</f>
        <v>←未入力</v>
      </c>
      <c r="J5" s="37" t="s">
        <v>148</v>
      </c>
      <c r="K5" s="37"/>
      <c r="L5" s="37"/>
      <c r="M5" s="1"/>
    </row>
    <row r="6" spans="1:19" ht="20.100000000000001" customHeight="1" x14ac:dyDescent="0.4">
      <c r="A6" s="89" t="s">
        <v>96</v>
      </c>
      <c r="B6" s="89"/>
      <c r="C6" s="86"/>
      <c r="D6" s="86"/>
      <c r="E6" s="86"/>
      <c r="F6" s="86"/>
      <c r="G6" s="86"/>
      <c r="H6" s="86"/>
      <c r="I6" s="1" t="str">
        <f>IF(C6="","←未入力","")</f>
        <v>←未入力</v>
      </c>
      <c r="J6" s="1"/>
      <c r="K6" s="1"/>
      <c r="L6" s="1"/>
      <c r="M6" s="1"/>
      <c r="N6" s="2"/>
      <c r="O6" s="2"/>
    </row>
    <row r="7" spans="1:19" ht="20.100000000000001" customHeight="1" x14ac:dyDescent="0.4">
      <c r="A7" s="89" t="s">
        <v>28</v>
      </c>
      <c r="B7" s="89"/>
      <c r="C7" s="86"/>
      <c r="D7" s="86"/>
      <c r="E7" s="86"/>
      <c r="F7" s="86"/>
      <c r="G7" s="86"/>
      <c r="H7" s="86"/>
      <c r="I7" s="1" t="str">
        <f>IF(C7="","←未入力","")</f>
        <v>←未入力</v>
      </c>
      <c r="J7" s="1"/>
      <c r="K7" s="1"/>
      <c r="L7" s="1"/>
      <c r="M7" s="1"/>
      <c r="N7" s="2"/>
      <c r="O7" s="2"/>
    </row>
    <row r="8" spans="1:19" ht="20.100000000000001" customHeight="1" x14ac:dyDescent="0.4">
      <c r="A8" s="89" t="s">
        <v>57</v>
      </c>
      <c r="B8" s="89"/>
      <c r="C8" s="86"/>
      <c r="D8" s="86"/>
      <c r="E8" s="86"/>
      <c r="F8" s="86"/>
      <c r="G8" s="86"/>
      <c r="H8" s="86"/>
      <c r="I8" s="1" t="str">
        <f>IF(C8="","←未入力","")</f>
        <v>←未入力</v>
      </c>
      <c r="J8" s="1"/>
      <c r="K8" s="1"/>
      <c r="L8" s="1"/>
      <c r="M8" s="1"/>
      <c r="N8" s="2"/>
      <c r="O8" s="2"/>
    </row>
    <row r="9" spans="1:19" ht="20.100000000000001" customHeight="1" x14ac:dyDescent="0.4">
      <c r="A9" s="89" t="s">
        <v>29</v>
      </c>
      <c r="B9" s="89"/>
      <c r="C9" s="86"/>
      <c r="D9" s="86"/>
      <c r="E9" s="86"/>
      <c r="F9" s="86"/>
      <c r="G9" s="86"/>
      <c r="H9" s="86"/>
      <c r="I9" s="1" t="str">
        <f>IF(C9="","←未入力","")</f>
        <v>←未入力</v>
      </c>
      <c r="J9" s="1"/>
      <c r="K9" s="1"/>
      <c r="L9" s="1"/>
      <c r="M9" s="1"/>
      <c r="N9" s="2"/>
      <c r="O9" s="2"/>
    </row>
    <row r="10" spans="1:19" ht="20.100000000000001" customHeight="1" x14ac:dyDescent="0.4">
      <c r="A10" s="89" t="s">
        <v>30</v>
      </c>
      <c r="B10" s="89"/>
      <c r="C10" s="89"/>
      <c r="D10" s="89"/>
      <c r="E10" s="86"/>
      <c r="F10" s="86"/>
      <c r="G10" s="86"/>
      <c r="H10" s="86"/>
      <c r="I10" s="106" t="str">
        <f>IF(E10="","←肩書はありませんか？","")</f>
        <v>←肩書はありませんか？</v>
      </c>
      <c r="J10" s="106"/>
      <c r="K10" s="106"/>
      <c r="L10" s="106"/>
      <c r="M10" s="106"/>
      <c r="N10" s="2"/>
      <c r="O10" s="2"/>
      <c r="S10" s="35"/>
    </row>
    <row r="11" spans="1:19" ht="20.100000000000001" customHeight="1" x14ac:dyDescent="0.4">
      <c r="A11" s="89" t="s">
        <v>31</v>
      </c>
      <c r="B11" s="89"/>
      <c r="C11" s="89"/>
      <c r="D11" s="89"/>
      <c r="E11" s="86"/>
      <c r="F11" s="86"/>
      <c r="G11" s="86"/>
      <c r="H11" s="86"/>
      <c r="I11" s="40"/>
      <c r="J11" s="16"/>
      <c r="K11" s="51"/>
      <c r="L11" s="51"/>
      <c r="M11" s="16"/>
      <c r="N11" s="16"/>
      <c r="O11" s="16"/>
    </row>
    <row r="13" spans="1:19" x14ac:dyDescent="0.4">
      <c r="A13" s="3" t="s">
        <v>90</v>
      </c>
    </row>
    <row r="14" spans="1:19" ht="20.100000000000001" customHeight="1" x14ac:dyDescent="0.4">
      <c r="A14" s="89" t="s">
        <v>6</v>
      </c>
      <c r="B14" s="89"/>
      <c r="C14" s="86"/>
      <c r="D14" s="86"/>
      <c r="E14" s="86"/>
      <c r="F14" s="86"/>
      <c r="G14" s="86"/>
      <c r="H14" s="86"/>
      <c r="I14" s="1" t="str">
        <f>IF(C14="","←未入力","")</f>
        <v>←未入力</v>
      </c>
      <c r="J14" s="1"/>
      <c r="K14" s="1"/>
      <c r="L14" s="1"/>
      <c r="M14" s="1"/>
      <c r="N14" s="2"/>
      <c r="O14" s="2"/>
    </row>
    <row r="15" spans="1:19" ht="20.100000000000001" customHeight="1" x14ac:dyDescent="0.4">
      <c r="A15" s="103" t="s">
        <v>3</v>
      </c>
      <c r="B15" s="104"/>
      <c r="C15" s="92"/>
      <c r="D15" s="93"/>
      <c r="E15" s="93"/>
      <c r="F15" s="93"/>
      <c r="G15" s="93"/>
      <c r="H15" s="94"/>
      <c r="I15" s="1" t="str">
        <f t="shared" ref="I15:I17" si="0">IF(C15="","←未入力","")</f>
        <v>←未入力</v>
      </c>
      <c r="J15" s="1"/>
      <c r="K15" s="1"/>
      <c r="L15" s="1"/>
      <c r="M15" s="1"/>
      <c r="N15" s="1"/>
      <c r="O15" s="1"/>
    </row>
    <row r="16" spans="1:19" ht="20.100000000000001" customHeight="1" x14ac:dyDescent="0.4">
      <c r="A16" s="103" t="s">
        <v>4</v>
      </c>
      <c r="B16" s="104"/>
      <c r="C16" s="90"/>
      <c r="D16" s="109"/>
      <c r="E16" s="109"/>
      <c r="F16" s="109"/>
      <c r="G16" s="109"/>
      <c r="H16" s="91"/>
      <c r="I16" s="1" t="str">
        <f t="shared" si="0"/>
        <v>←未入力</v>
      </c>
      <c r="J16" s="1"/>
      <c r="K16" s="1"/>
      <c r="L16" s="1"/>
      <c r="M16" s="1"/>
      <c r="N16" s="1"/>
      <c r="O16" s="1"/>
    </row>
    <row r="17" spans="1:17" ht="20.100000000000001" customHeight="1" x14ac:dyDescent="0.4">
      <c r="A17" s="103" t="s">
        <v>5</v>
      </c>
      <c r="B17" s="104"/>
      <c r="C17" s="108"/>
      <c r="D17" s="93"/>
      <c r="E17" s="93"/>
      <c r="F17" s="93"/>
      <c r="G17" s="93"/>
      <c r="H17" s="94"/>
      <c r="I17" s="1" t="str">
        <f t="shared" si="0"/>
        <v>←未入力</v>
      </c>
      <c r="J17" s="1"/>
      <c r="K17" s="1"/>
      <c r="L17" s="1"/>
      <c r="M17" s="1"/>
      <c r="N17" s="1"/>
      <c r="O17" s="1"/>
    </row>
    <row r="19" spans="1:17" x14ac:dyDescent="0.4">
      <c r="A19" s="3" t="s">
        <v>91</v>
      </c>
      <c r="G19" s="105"/>
      <c r="H19" s="105"/>
      <c r="I19" s="105"/>
      <c r="J19" s="105"/>
      <c r="K19" s="59"/>
      <c r="L19" s="59"/>
    </row>
    <row r="20" spans="1:17" x14ac:dyDescent="0.4">
      <c r="A20" s="99" t="s">
        <v>43</v>
      </c>
      <c r="B20" s="99"/>
      <c r="C20" s="99" t="s">
        <v>38</v>
      </c>
      <c r="D20" s="99"/>
      <c r="E20" s="99"/>
      <c r="F20" s="99"/>
      <c r="G20" s="99" t="s">
        <v>39</v>
      </c>
      <c r="H20" s="99"/>
      <c r="I20" s="99"/>
      <c r="J20" s="99"/>
      <c r="K20" s="50" t="s">
        <v>84</v>
      </c>
      <c r="L20" s="50" t="s">
        <v>88</v>
      </c>
      <c r="M20" s="89" t="s">
        <v>13</v>
      </c>
      <c r="N20" s="89"/>
    </row>
    <row r="21" spans="1:17" ht="50.1" customHeight="1" x14ac:dyDescent="0.4">
      <c r="A21" s="85"/>
      <c r="B21" s="85"/>
      <c r="C21" s="86"/>
      <c r="D21" s="86"/>
      <c r="E21" s="86"/>
      <c r="F21" s="86"/>
      <c r="G21" s="87"/>
      <c r="H21" s="87"/>
      <c r="I21" s="87"/>
      <c r="J21" s="87"/>
      <c r="K21" s="49"/>
      <c r="L21" s="49"/>
      <c r="M21" s="83" t="str">
        <f>IF(K21="","",IF(K21="訪問系",補助額一覧!$D$3,IF(K21="通所系",VLOOKUP(L21,補助額一覧!$A$1:$D$22,3,0),IF(K21="入所系",VLOOKUP(L21,補助額一覧!$A$1:$D$22,2,0)))))</f>
        <v/>
      </c>
      <c r="N21" s="84"/>
      <c r="O21" s="15" t="str">
        <f>IF(G21="e.定期巡回・随時対応型訪問介護看護","【要確認】訪問介護・看護の種別で支援金を受けていない場合に限る","")</f>
        <v/>
      </c>
      <c r="P21" s="1"/>
      <c r="Q21" s="1"/>
    </row>
    <row r="22" spans="1:17" ht="50.1" customHeight="1" x14ac:dyDescent="0.4">
      <c r="A22" s="85"/>
      <c r="B22" s="85"/>
      <c r="C22" s="86"/>
      <c r="D22" s="86"/>
      <c r="E22" s="86"/>
      <c r="F22" s="86"/>
      <c r="G22" s="87"/>
      <c r="H22" s="87"/>
      <c r="I22" s="87"/>
      <c r="J22" s="87"/>
      <c r="K22" s="49"/>
      <c r="L22" s="49"/>
      <c r="M22" s="83" t="str">
        <f>IF(K22="","",IF(K22="訪問系",補助額一覧!$D$3,IF(K22="通所系",VLOOKUP(L22,補助額一覧!$A$1:$D$22,3,0),IF(K22="入所系",VLOOKUP(L22,補助額一覧!$A$1:$D$22,2,0)))))</f>
        <v/>
      </c>
      <c r="N22" s="84"/>
      <c r="O22" s="15" t="str">
        <f t="shared" ref="O22:O30" si="1">IF(G22="e.定期巡回・随時対応型訪問介護看護","【要確認】訪問介護・看護の種別で支援金を受けていない場合に限る","")</f>
        <v/>
      </c>
    </row>
    <row r="23" spans="1:17" ht="50.1" customHeight="1" x14ac:dyDescent="0.4">
      <c r="A23" s="85"/>
      <c r="B23" s="85"/>
      <c r="C23" s="86"/>
      <c r="D23" s="86"/>
      <c r="E23" s="86"/>
      <c r="F23" s="86"/>
      <c r="G23" s="87"/>
      <c r="H23" s="87"/>
      <c r="I23" s="87"/>
      <c r="J23" s="87"/>
      <c r="K23" s="79"/>
      <c r="L23" s="79"/>
      <c r="M23" s="83" t="str">
        <f>IF(K23="","",IF(K23="訪問系",補助額一覧!$D$3,IF(K23="通所系",VLOOKUP(L23,補助額一覧!$A$1:$D$22,3,0),IF(K23="入所系",VLOOKUP(L23,補助額一覧!$A$1:$D$22,2,0)))))</f>
        <v/>
      </c>
      <c r="N23" s="84"/>
      <c r="O23" s="15" t="str">
        <f t="shared" si="1"/>
        <v/>
      </c>
    </row>
    <row r="24" spans="1:17" ht="50.1" customHeight="1" x14ac:dyDescent="0.4">
      <c r="A24" s="85"/>
      <c r="B24" s="85"/>
      <c r="C24" s="86"/>
      <c r="D24" s="86"/>
      <c r="E24" s="86"/>
      <c r="F24" s="86"/>
      <c r="G24" s="87"/>
      <c r="H24" s="87"/>
      <c r="I24" s="87"/>
      <c r="J24" s="87"/>
      <c r="K24" s="79"/>
      <c r="L24" s="79"/>
      <c r="M24" s="83" t="str">
        <f>IF(K24="","",IF(K24="訪問系",補助額一覧!$D$3,IF(K24="通所系",VLOOKUP(L24,補助額一覧!$A$1:$D$22,3,0),IF(K24="入所系",VLOOKUP(L24,補助額一覧!$A$1:$D$22,2,0)))))</f>
        <v/>
      </c>
      <c r="N24" s="84"/>
      <c r="O24" s="15" t="str">
        <f t="shared" si="1"/>
        <v/>
      </c>
      <c r="Q24" s="6"/>
    </row>
    <row r="25" spans="1:17" ht="50.1" customHeight="1" x14ac:dyDescent="0.4">
      <c r="A25" s="85"/>
      <c r="B25" s="85"/>
      <c r="C25" s="86"/>
      <c r="D25" s="86"/>
      <c r="E25" s="86"/>
      <c r="F25" s="86"/>
      <c r="G25" s="87"/>
      <c r="H25" s="87"/>
      <c r="I25" s="87"/>
      <c r="J25" s="87"/>
      <c r="K25" s="79"/>
      <c r="L25" s="79"/>
      <c r="M25" s="83" t="str">
        <f>IF(K25="","",IF(K25="訪問系",補助額一覧!$D$3,IF(K25="通所系",VLOOKUP(L25,補助額一覧!$A$1:$D$22,3,0),IF(K25="入所系",VLOOKUP(L25,補助額一覧!$A$1:$D$22,2,0)))))</f>
        <v/>
      </c>
      <c r="N25" s="84"/>
      <c r="O25" s="15" t="str">
        <f t="shared" si="1"/>
        <v/>
      </c>
    </row>
    <row r="26" spans="1:17" ht="50.1" customHeight="1" x14ac:dyDescent="0.4">
      <c r="A26" s="85"/>
      <c r="B26" s="85"/>
      <c r="C26" s="86"/>
      <c r="D26" s="86"/>
      <c r="E26" s="86"/>
      <c r="F26" s="86"/>
      <c r="G26" s="87"/>
      <c r="H26" s="87"/>
      <c r="I26" s="87"/>
      <c r="J26" s="87"/>
      <c r="K26" s="79"/>
      <c r="L26" s="79"/>
      <c r="M26" s="83" t="str">
        <f>IF(K26="","",IF(K26="訪問系",補助額一覧!$D$3,IF(K26="通所系",VLOOKUP(L26,補助額一覧!$A$1:$D$22,3,0),IF(K26="入所系",VLOOKUP(L26,補助額一覧!$A$1:$D$22,2,0)))))</f>
        <v/>
      </c>
      <c r="N26" s="84"/>
      <c r="O26" s="15" t="str">
        <f t="shared" si="1"/>
        <v/>
      </c>
    </row>
    <row r="27" spans="1:17" ht="50.1" customHeight="1" x14ac:dyDescent="0.4">
      <c r="A27" s="85"/>
      <c r="B27" s="85"/>
      <c r="C27" s="86"/>
      <c r="D27" s="86"/>
      <c r="E27" s="86"/>
      <c r="F27" s="86"/>
      <c r="G27" s="87"/>
      <c r="H27" s="87"/>
      <c r="I27" s="87"/>
      <c r="J27" s="87"/>
      <c r="K27" s="49"/>
      <c r="L27" s="79"/>
      <c r="M27" s="83" t="str">
        <f>IF(K27="","",IF(K27="訪問系",補助額一覧!$D$3,IF(K27="通所系",VLOOKUP(L27,補助額一覧!$A$1:$D$22,3,0),IF(K27="入所系",VLOOKUP(L27,補助額一覧!$A$1:$D$22,2,0)))))</f>
        <v/>
      </c>
      <c r="N27" s="84"/>
      <c r="O27" s="15" t="str">
        <f t="shared" si="1"/>
        <v/>
      </c>
    </row>
    <row r="28" spans="1:17" ht="50.1" customHeight="1" x14ac:dyDescent="0.4">
      <c r="A28" s="85"/>
      <c r="B28" s="85"/>
      <c r="C28" s="86"/>
      <c r="D28" s="86"/>
      <c r="E28" s="86"/>
      <c r="F28" s="86"/>
      <c r="G28" s="87"/>
      <c r="H28" s="87"/>
      <c r="I28" s="87"/>
      <c r="J28" s="87"/>
      <c r="K28" s="79"/>
      <c r="L28" s="79"/>
      <c r="M28" s="83" t="str">
        <f>IF(K28="","",IF(K28="訪問系",補助額一覧!$D$3,IF(K28="通所系",VLOOKUP(L28,補助額一覧!$A$1:$D$22,3,0),IF(K28="入所系",VLOOKUP(L28,補助額一覧!$A$1:$D$22,2,0)))))</f>
        <v/>
      </c>
      <c r="N28" s="84"/>
      <c r="O28" s="15" t="str">
        <f t="shared" si="1"/>
        <v/>
      </c>
    </row>
    <row r="29" spans="1:17" ht="50.1" customHeight="1" x14ac:dyDescent="0.4">
      <c r="A29" s="85"/>
      <c r="B29" s="85"/>
      <c r="C29" s="86"/>
      <c r="D29" s="86"/>
      <c r="E29" s="86"/>
      <c r="F29" s="86"/>
      <c r="G29" s="87"/>
      <c r="H29" s="87"/>
      <c r="I29" s="87"/>
      <c r="J29" s="87"/>
      <c r="K29" s="79"/>
      <c r="L29" s="79"/>
      <c r="M29" s="83" t="str">
        <f>IF(K29="","",IF(K29="訪問系",補助額一覧!$D$3,IF(K29="通所系",VLOOKUP(L29,補助額一覧!$A$1:$D$22,3,0),IF(K29="入所系",VLOOKUP(L29,補助額一覧!$A$1:$D$22,2,0)))))</f>
        <v/>
      </c>
      <c r="N29" s="84"/>
      <c r="O29" s="15" t="str">
        <f t="shared" si="1"/>
        <v/>
      </c>
    </row>
    <row r="30" spans="1:17" ht="50.1" customHeight="1" x14ac:dyDescent="0.4">
      <c r="A30" s="85"/>
      <c r="B30" s="85"/>
      <c r="C30" s="86"/>
      <c r="D30" s="86"/>
      <c r="E30" s="86"/>
      <c r="F30" s="86"/>
      <c r="G30" s="87"/>
      <c r="H30" s="87"/>
      <c r="I30" s="87"/>
      <c r="J30" s="87"/>
      <c r="K30" s="79"/>
      <c r="L30" s="79"/>
      <c r="M30" s="83" t="str">
        <f>IF(K30="","",IF(K30="訪問系",補助額一覧!$D$3,IF(K30="通所系",VLOOKUP(L30,補助額一覧!$A$1:$D$22,3,0),IF(K30="入所系",VLOOKUP(L30,補助額一覧!$A$1:$D$22,2,0)))))</f>
        <v/>
      </c>
      <c r="N30" s="84"/>
      <c r="O30" s="15" t="str">
        <f t="shared" si="1"/>
        <v/>
      </c>
    </row>
    <row r="31" spans="1:17" ht="30" customHeight="1" x14ac:dyDescent="0.4">
      <c r="I31" s="60"/>
      <c r="J31" s="61"/>
      <c r="K31" s="88" t="s">
        <v>44</v>
      </c>
      <c r="L31" s="88"/>
      <c r="M31" s="82" t="str">
        <f>IF(SUM(M21:N30)=0,"",SUM(M21:N30))</f>
        <v/>
      </c>
      <c r="N31" s="82"/>
      <c r="O31" s="107" t="s">
        <v>24</v>
      </c>
      <c r="P31" s="107"/>
      <c r="Q31" s="107"/>
    </row>
    <row r="32" spans="1:17" x14ac:dyDescent="0.4">
      <c r="A32" s="3" t="s">
        <v>141</v>
      </c>
      <c r="O32" s="107"/>
      <c r="P32" s="107"/>
      <c r="Q32" s="107"/>
    </row>
    <row r="33" spans="1:31" ht="20.100000000000001" customHeight="1" x14ac:dyDescent="0.4">
      <c r="A33" s="89" t="s">
        <v>19</v>
      </c>
      <c r="B33" s="89"/>
      <c r="C33" s="90"/>
      <c r="D33" s="91"/>
      <c r="E33" s="1"/>
      <c r="F33" s="21"/>
      <c r="G33" s="22"/>
      <c r="H33" s="1"/>
      <c r="I33" s="1"/>
      <c r="M33" s="23" t="str">
        <f>IF(M31&lt;=30000,"合計額を確認してください","")</f>
        <v/>
      </c>
      <c r="O33" s="23"/>
    </row>
    <row r="34" spans="1:31" ht="20.100000000000001" customHeight="1" x14ac:dyDescent="0.4">
      <c r="A34" s="89" t="s">
        <v>14</v>
      </c>
      <c r="B34" s="89"/>
      <c r="C34" s="92"/>
      <c r="D34" s="93"/>
      <c r="E34" s="94"/>
      <c r="F34" s="24"/>
      <c r="G34" s="1" t="str">
        <f>IF(C34="","←未入力","")</f>
        <v>←未入力</v>
      </c>
      <c r="H34" s="1" t="str">
        <f>IF(F34="","未選択","")</f>
        <v>未選択</v>
      </c>
      <c r="I34" s="1"/>
      <c r="J34" s="1"/>
      <c r="K34" s="1"/>
      <c r="L34" s="1"/>
      <c r="M34" s="1"/>
    </row>
    <row r="35" spans="1:31" ht="20.100000000000001" customHeight="1" x14ac:dyDescent="0.4">
      <c r="A35" s="89" t="s">
        <v>17</v>
      </c>
      <c r="B35" s="89"/>
      <c r="C35" s="90"/>
      <c r="D35" s="91"/>
      <c r="E35" s="1" t="str">
        <f>IF(C35="","←未入力","")</f>
        <v>←未入力</v>
      </c>
      <c r="F35" s="25"/>
      <c r="G35" s="22"/>
      <c r="H35" s="1"/>
      <c r="I35" s="1"/>
    </row>
    <row r="36" spans="1:31" ht="20.100000000000001" customHeight="1" x14ac:dyDescent="0.4">
      <c r="A36" s="89" t="s">
        <v>15</v>
      </c>
      <c r="B36" s="89"/>
      <c r="C36" s="92"/>
      <c r="D36" s="93"/>
      <c r="E36" s="94"/>
      <c r="F36" s="26" t="s">
        <v>40</v>
      </c>
      <c r="G36" s="1" t="str">
        <f>IF(C36="","←未入力","")</f>
        <v>←未入力</v>
      </c>
    </row>
    <row r="37" spans="1:31" ht="20.100000000000001" customHeight="1" x14ac:dyDescent="0.4">
      <c r="A37" s="89" t="s">
        <v>20</v>
      </c>
      <c r="B37" s="89"/>
      <c r="C37" s="95"/>
      <c r="D37" s="96"/>
      <c r="E37" s="1" t="str">
        <f>IF(C37="","←未選択","")</f>
        <v>←未選択</v>
      </c>
      <c r="F37" s="21"/>
      <c r="G37" s="27"/>
      <c r="H37" s="27"/>
      <c r="I37" s="27"/>
    </row>
    <row r="38" spans="1:31" ht="20.100000000000001" customHeight="1" x14ac:dyDescent="0.4">
      <c r="A38" s="98" t="s">
        <v>16</v>
      </c>
      <c r="B38" s="98"/>
      <c r="C38" s="97"/>
      <c r="D38" s="97"/>
      <c r="E38" s="97"/>
      <c r="F38" s="97"/>
      <c r="G38" s="1"/>
    </row>
    <row r="39" spans="1:31" ht="20.100000000000001" customHeight="1" x14ac:dyDescent="0.4">
      <c r="A39" s="89" t="s">
        <v>18</v>
      </c>
      <c r="B39" s="89"/>
      <c r="C39" s="86"/>
      <c r="D39" s="86"/>
      <c r="E39" s="86"/>
      <c r="F39" s="86"/>
      <c r="G39" s="86"/>
      <c r="H39" s="86"/>
      <c r="I39" s="86"/>
      <c r="J39" s="86"/>
      <c r="K39" s="86"/>
      <c r="L39" s="86"/>
      <c r="M39" s="86"/>
      <c r="N39" s="28" t="s">
        <v>45</v>
      </c>
      <c r="Q39" s="1" t="str">
        <f>IF(C39="","未入力","")</f>
        <v>未入力</v>
      </c>
      <c r="R39" s="1"/>
    </row>
    <row r="40" spans="1:31" ht="20.100000000000001" customHeight="1" x14ac:dyDescent="0.4">
      <c r="A40" s="89" t="s">
        <v>46</v>
      </c>
      <c r="B40" s="89"/>
      <c r="C40" s="86"/>
      <c r="D40" s="86"/>
      <c r="E40" s="86"/>
      <c r="F40" s="86"/>
      <c r="G40" s="86"/>
      <c r="H40" s="86"/>
      <c r="I40" s="86"/>
      <c r="J40" s="86"/>
      <c r="K40" s="86"/>
      <c r="L40" s="86"/>
      <c r="M40" s="86"/>
      <c r="N40" s="1" t="str">
        <f>IF(C40="","←未入力","")</f>
        <v>←未入力</v>
      </c>
    </row>
    <row r="42" spans="1:31" s="65" customFormat="1" ht="24.75" customHeight="1" thickBot="1" x14ac:dyDescent="0.45">
      <c r="A42" s="116" t="s">
        <v>139</v>
      </c>
      <c r="B42" s="116"/>
      <c r="C42" s="116"/>
      <c r="D42" s="116"/>
      <c r="E42" s="116"/>
      <c r="F42" s="116"/>
      <c r="G42" s="116"/>
      <c r="H42" s="116"/>
      <c r="I42" s="116"/>
      <c r="J42" s="116"/>
      <c r="K42" s="116"/>
      <c r="L42" s="116"/>
      <c r="M42" s="116"/>
      <c r="N42" s="116"/>
      <c r="O42" s="64"/>
      <c r="P42" s="64"/>
      <c r="Q42" s="64"/>
    </row>
    <row r="43" spans="1:31" s="69" customFormat="1" ht="22.5" customHeight="1" thickBot="1" x14ac:dyDescent="0.45">
      <c r="A43" s="117" t="s">
        <v>133</v>
      </c>
      <c r="B43" s="118"/>
      <c r="C43" s="118"/>
      <c r="D43" s="118"/>
      <c r="E43" s="118"/>
      <c r="F43" s="118"/>
      <c r="G43" s="118"/>
      <c r="H43" s="118"/>
      <c r="I43" s="118"/>
      <c r="J43" s="118"/>
      <c r="K43" s="118"/>
      <c r="L43" s="118"/>
      <c r="M43" s="118"/>
      <c r="N43" s="119"/>
      <c r="O43" s="66" t="str">
        <f>IF(COUNTIF($A$44:$A$48,"○")=5,"OK","NG")</f>
        <v>NG</v>
      </c>
      <c r="P43" s="67"/>
      <c r="Q43" s="67"/>
      <c r="R43" s="68"/>
      <c r="S43" s="68"/>
      <c r="T43" s="68"/>
      <c r="U43" s="68"/>
      <c r="V43" s="68"/>
      <c r="W43" s="68"/>
      <c r="X43" s="68"/>
      <c r="Y43" s="68"/>
      <c r="Z43" s="68"/>
      <c r="AA43" s="68"/>
      <c r="AB43" s="68"/>
      <c r="AC43" s="68"/>
      <c r="AD43" s="68"/>
      <c r="AE43" s="68"/>
    </row>
    <row r="44" spans="1:31" s="65" customFormat="1" ht="51.75" customHeight="1" thickBot="1" x14ac:dyDescent="0.45">
      <c r="A44" s="77"/>
      <c r="B44" s="110" t="s">
        <v>142</v>
      </c>
      <c r="C44" s="111"/>
      <c r="D44" s="111"/>
      <c r="E44" s="111"/>
      <c r="F44" s="111"/>
      <c r="G44" s="111"/>
      <c r="H44" s="111"/>
      <c r="I44" s="111"/>
      <c r="J44" s="111"/>
      <c r="K44" s="111"/>
      <c r="L44" s="111"/>
      <c r="M44" s="111"/>
      <c r="N44" s="112"/>
      <c r="O44" s="70"/>
      <c r="P44" s="71"/>
      <c r="Q44" s="71"/>
      <c r="R44" s="71"/>
      <c r="S44" s="71"/>
      <c r="T44" s="71"/>
      <c r="U44" s="71"/>
      <c r="V44" s="71"/>
      <c r="W44" s="71"/>
      <c r="X44" s="71"/>
      <c r="Y44" s="71"/>
      <c r="Z44" s="71"/>
      <c r="AA44" s="71"/>
      <c r="AB44" s="71"/>
      <c r="AC44" s="71"/>
      <c r="AD44" s="71"/>
      <c r="AE44" s="71"/>
    </row>
    <row r="45" spans="1:31" s="69" customFormat="1" ht="51.75" customHeight="1" thickBot="1" x14ac:dyDescent="0.45">
      <c r="A45" s="78"/>
      <c r="B45" s="110" t="s">
        <v>135</v>
      </c>
      <c r="C45" s="111"/>
      <c r="D45" s="111"/>
      <c r="E45" s="111"/>
      <c r="F45" s="111"/>
      <c r="G45" s="111"/>
      <c r="H45" s="111"/>
      <c r="I45" s="111"/>
      <c r="J45" s="111"/>
      <c r="K45" s="111"/>
      <c r="L45" s="111"/>
      <c r="M45" s="111"/>
      <c r="N45" s="112"/>
      <c r="O45" s="70"/>
      <c r="P45" s="71"/>
      <c r="Q45" s="71"/>
      <c r="R45" s="71"/>
      <c r="S45" s="71"/>
      <c r="T45" s="71"/>
      <c r="U45" s="71"/>
      <c r="V45" s="71"/>
      <c r="W45" s="71"/>
      <c r="X45" s="71"/>
      <c r="Y45" s="71"/>
      <c r="Z45" s="71"/>
      <c r="AA45" s="71"/>
      <c r="AB45" s="71"/>
      <c r="AC45" s="71"/>
      <c r="AD45" s="71"/>
      <c r="AE45" s="71"/>
    </row>
    <row r="46" spans="1:31" s="73" customFormat="1" ht="51.75" customHeight="1" thickBot="1" x14ac:dyDescent="0.45">
      <c r="A46" s="78"/>
      <c r="B46" s="120" t="s">
        <v>134</v>
      </c>
      <c r="C46" s="121"/>
      <c r="D46" s="121"/>
      <c r="E46" s="121"/>
      <c r="F46" s="121"/>
      <c r="G46" s="121"/>
      <c r="H46" s="121"/>
      <c r="I46" s="121"/>
      <c r="J46" s="121"/>
      <c r="K46" s="121"/>
      <c r="L46" s="121"/>
      <c r="M46" s="121"/>
      <c r="N46" s="122"/>
      <c r="O46" s="72"/>
      <c r="P46" s="68"/>
      <c r="Q46" s="68"/>
      <c r="R46" s="68"/>
      <c r="S46" s="68"/>
      <c r="T46" s="68"/>
      <c r="U46" s="68"/>
      <c r="V46" s="68"/>
      <c r="W46" s="68"/>
      <c r="X46" s="68"/>
      <c r="Y46" s="68"/>
      <c r="Z46" s="68"/>
      <c r="AA46" s="68"/>
      <c r="AB46" s="68"/>
      <c r="AC46" s="68"/>
      <c r="AD46" s="68"/>
      <c r="AE46" s="68"/>
    </row>
    <row r="47" spans="1:31" s="73" customFormat="1" ht="51.75" customHeight="1" thickBot="1" x14ac:dyDescent="0.45">
      <c r="A47" s="78"/>
      <c r="B47" s="110" t="s">
        <v>136</v>
      </c>
      <c r="C47" s="111"/>
      <c r="D47" s="111"/>
      <c r="E47" s="111"/>
      <c r="F47" s="111"/>
      <c r="G47" s="111"/>
      <c r="H47" s="111"/>
      <c r="I47" s="111"/>
      <c r="J47" s="111"/>
      <c r="K47" s="111"/>
      <c r="L47" s="111"/>
      <c r="M47" s="111"/>
      <c r="N47" s="112"/>
      <c r="O47" s="70"/>
      <c r="P47" s="71"/>
      <c r="Q47" s="71"/>
      <c r="R47" s="71"/>
      <c r="S47" s="71"/>
      <c r="T47" s="71"/>
      <c r="U47" s="71"/>
      <c r="V47" s="71"/>
      <c r="W47" s="71"/>
      <c r="X47" s="71"/>
      <c r="Y47" s="71"/>
      <c r="Z47" s="71"/>
      <c r="AA47" s="71"/>
      <c r="AB47" s="71"/>
      <c r="AC47" s="71"/>
      <c r="AD47" s="71"/>
      <c r="AE47" s="71"/>
    </row>
    <row r="48" spans="1:31" s="73" customFormat="1" ht="99.75" customHeight="1" thickBot="1" x14ac:dyDescent="0.45">
      <c r="A48" s="78"/>
      <c r="B48" s="113" t="s">
        <v>152</v>
      </c>
      <c r="C48" s="114"/>
      <c r="D48" s="114"/>
      <c r="E48" s="114"/>
      <c r="F48" s="114"/>
      <c r="G48" s="114"/>
      <c r="H48" s="114"/>
      <c r="I48" s="114"/>
      <c r="J48" s="114"/>
      <c r="K48" s="114"/>
      <c r="L48" s="114"/>
      <c r="M48" s="114"/>
      <c r="N48" s="115"/>
      <c r="O48" s="74"/>
      <c r="P48" s="68"/>
      <c r="Q48" s="68"/>
      <c r="R48" s="68"/>
      <c r="S48" s="68"/>
      <c r="T48" s="68"/>
      <c r="U48" s="68"/>
      <c r="V48" s="68"/>
      <c r="W48" s="68"/>
      <c r="X48" s="68"/>
      <c r="Y48" s="68"/>
      <c r="Z48" s="68"/>
      <c r="AA48" s="68"/>
      <c r="AB48" s="68"/>
      <c r="AC48" s="68"/>
      <c r="AD48" s="68"/>
      <c r="AE48" s="68"/>
    </row>
    <row r="49" spans="2:3" ht="27" customHeight="1" x14ac:dyDescent="0.4">
      <c r="B49" s="75" t="str">
        <f>IF(O43="OK","","※入力必須項目に空欄が残っています※")</f>
        <v>※入力必須項目に空欄が残っています※</v>
      </c>
    </row>
    <row r="50" spans="2:3" ht="17.25" customHeight="1" x14ac:dyDescent="0.4">
      <c r="B50" s="75"/>
    </row>
    <row r="51" spans="2:3" x14ac:dyDescent="0.4">
      <c r="B51" s="3" t="s">
        <v>54</v>
      </c>
    </row>
    <row r="52" spans="2:3" x14ac:dyDescent="0.4">
      <c r="B52" s="3" t="s">
        <v>146</v>
      </c>
    </row>
    <row r="53" spans="2:3" x14ac:dyDescent="0.4">
      <c r="B53" s="3" t="s">
        <v>147</v>
      </c>
    </row>
    <row r="54" spans="2:3" x14ac:dyDescent="0.4">
      <c r="B54" s="3" t="s">
        <v>143</v>
      </c>
    </row>
    <row r="55" spans="2:3" x14ac:dyDescent="0.4">
      <c r="B55" s="3" t="s">
        <v>140</v>
      </c>
    </row>
    <row r="56" spans="2:3" x14ac:dyDescent="0.4">
      <c r="B56" s="3"/>
    </row>
    <row r="57" spans="2:3" x14ac:dyDescent="0.4">
      <c r="B57" s="3" t="s">
        <v>47</v>
      </c>
      <c r="C57" s="3" t="s">
        <v>92</v>
      </c>
    </row>
    <row r="58" spans="2:3" x14ac:dyDescent="0.4">
      <c r="B58" s="3"/>
      <c r="C58" s="3" t="s">
        <v>93</v>
      </c>
    </row>
    <row r="59" spans="2:3" x14ac:dyDescent="0.4">
      <c r="B59" s="3" t="s">
        <v>48</v>
      </c>
      <c r="C59" s="3" t="s">
        <v>94</v>
      </c>
    </row>
    <row r="60" spans="2:3" x14ac:dyDescent="0.4">
      <c r="B60" s="3" t="s">
        <v>50</v>
      </c>
      <c r="C60" s="62" t="s">
        <v>95</v>
      </c>
    </row>
    <row r="61" spans="2:3" x14ac:dyDescent="0.4">
      <c r="B61" s="3" t="s">
        <v>49</v>
      </c>
      <c r="C61" s="76" t="s">
        <v>151</v>
      </c>
    </row>
    <row r="62" spans="2:3" x14ac:dyDescent="0.4">
      <c r="C62" s="3"/>
    </row>
  </sheetData>
  <mergeCells count="94">
    <mergeCell ref="B47:N47"/>
    <mergeCell ref="B48:N48"/>
    <mergeCell ref="A42:N42"/>
    <mergeCell ref="A43:N43"/>
    <mergeCell ref="B44:N44"/>
    <mergeCell ref="B45:N45"/>
    <mergeCell ref="B46:N46"/>
    <mergeCell ref="O31:Q32"/>
    <mergeCell ref="A17:B17"/>
    <mergeCell ref="C17:H17"/>
    <mergeCell ref="A16:B16"/>
    <mergeCell ref="C16:H16"/>
    <mergeCell ref="A30:B30"/>
    <mergeCell ref="C30:F30"/>
    <mergeCell ref="M20:N20"/>
    <mergeCell ref="A23:B23"/>
    <mergeCell ref="C23:F23"/>
    <mergeCell ref="A24:B24"/>
    <mergeCell ref="C24:F24"/>
    <mergeCell ref="M30:N30"/>
    <mergeCell ref="C22:F22"/>
    <mergeCell ref="M29:N29"/>
    <mergeCell ref="A20:B20"/>
    <mergeCell ref="A5:D5"/>
    <mergeCell ref="E5:H5"/>
    <mergeCell ref="A15:B15"/>
    <mergeCell ref="C15:H15"/>
    <mergeCell ref="C20:F20"/>
    <mergeCell ref="G19:J19"/>
    <mergeCell ref="I10:M10"/>
    <mergeCell ref="A14:B14"/>
    <mergeCell ref="C14:H14"/>
    <mergeCell ref="A9:B9"/>
    <mergeCell ref="A6:B6"/>
    <mergeCell ref="C6:H6"/>
    <mergeCell ref="A11:D11"/>
    <mergeCell ref="E11:H11"/>
    <mergeCell ref="A7:B7"/>
    <mergeCell ref="C7:H7"/>
    <mergeCell ref="G25:J25"/>
    <mergeCell ref="G21:J21"/>
    <mergeCell ref="A26:B26"/>
    <mergeCell ref="C26:F26"/>
    <mergeCell ref="G24:J24"/>
    <mergeCell ref="G23:J23"/>
    <mergeCell ref="G22:J22"/>
    <mergeCell ref="G20:J20"/>
    <mergeCell ref="G30:J30"/>
    <mergeCell ref="G29:J29"/>
    <mergeCell ref="A8:B8"/>
    <mergeCell ref="C8:H8"/>
    <mergeCell ref="A22:B22"/>
    <mergeCell ref="C9:H9"/>
    <mergeCell ref="A10:D10"/>
    <mergeCell ref="E10:H10"/>
    <mergeCell ref="A28:B28"/>
    <mergeCell ref="C28:F28"/>
    <mergeCell ref="A29:B29"/>
    <mergeCell ref="C29:F29"/>
    <mergeCell ref="C21:F21"/>
    <mergeCell ref="G28:J28"/>
    <mergeCell ref="G26:J26"/>
    <mergeCell ref="C40:M40"/>
    <mergeCell ref="C39:M39"/>
    <mergeCell ref="C38:F38"/>
    <mergeCell ref="A40:B40"/>
    <mergeCell ref="A39:B39"/>
    <mergeCell ref="A38:B38"/>
    <mergeCell ref="A37:B37"/>
    <mergeCell ref="A36:B36"/>
    <mergeCell ref="C33:D33"/>
    <mergeCell ref="C34:E34"/>
    <mergeCell ref="C35:D35"/>
    <mergeCell ref="C36:E36"/>
    <mergeCell ref="C37:D37"/>
    <mergeCell ref="A35:B35"/>
    <mergeCell ref="A34:B34"/>
    <mergeCell ref="A33:B33"/>
    <mergeCell ref="M31:N31"/>
    <mergeCell ref="M21:N21"/>
    <mergeCell ref="M22:N22"/>
    <mergeCell ref="A27:B27"/>
    <mergeCell ref="C27:F27"/>
    <mergeCell ref="G27:J27"/>
    <mergeCell ref="M27:N27"/>
    <mergeCell ref="A21:B21"/>
    <mergeCell ref="M28:N28"/>
    <mergeCell ref="M26:N26"/>
    <mergeCell ref="M25:N25"/>
    <mergeCell ref="M24:N24"/>
    <mergeCell ref="M23:N23"/>
    <mergeCell ref="K31:L31"/>
    <mergeCell ref="A25:B25"/>
    <mergeCell ref="C25:F25"/>
  </mergeCells>
  <phoneticPr fontId="1"/>
  <dataValidations count="1">
    <dataValidation type="list" imeMode="disabled" allowBlank="1" showInputMessage="1" showErrorMessage="1" sqref="A44:A48">
      <formula1>"○"</formula1>
    </dataValidation>
  </dataValidations>
  <pageMargins left="0.7" right="0.7" top="0.75" bottom="0.75" header="0.3" footer="0.3"/>
  <pageSetup paperSize="9" scale="42"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'リスト（編集禁止）'!$A$17:$A$20</xm:f>
          </x14:formula1>
          <xm:sqref>F34</xm:sqref>
        </x14:dataValidation>
        <x14:dataValidation type="list" allowBlank="1" showInputMessage="1" showErrorMessage="1">
          <x14:formula1>
            <xm:f>'リスト（編集禁止）'!$A$22:$A$23</xm:f>
          </x14:formula1>
          <xm:sqref>C37:D37</xm:sqref>
        </x14:dataValidation>
        <x14:dataValidation type="list" allowBlank="1" showInputMessage="1" showErrorMessage="1">
          <x14:formula1>
            <xm:f>'リスト（編集禁止）'!$A$25:$A$27</xm:f>
          </x14:formula1>
          <xm:sqref>K21:K30</xm:sqref>
        </x14:dataValidation>
        <x14:dataValidation type="list" allowBlank="1" showInputMessage="1" showErrorMessage="1">
          <x14:formula1>
            <xm:f>補助額一覧!$A$3:$A$22</xm:f>
          </x14:formula1>
          <xm:sqref>L21:L30</xm:sqref>
        </x14:dataValidation>
        <x14:dataValidation type="list" allowBlank="1" showInputMessage="1" showErrorMessage="1">
          <x14:formula1>
            <xm:f>'リスト（編集禁止）'!$A$29:$A$54</xm:f>
          </x14:formula1>
          <xm:sqref>G21:J30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3" sqref="D3:D22"/>
    </sheetView>
  </sheetViews>
  <sheetFormatPr defaultRowHeight="18.75" x14ac:dyDescent="0.4"/>
  <cols>
    <col min="1" max="1" width="9.5" bestFit="1" customWidth="1"/>
    <col min="2" max="2" width="14.375" customWidth="1"/>
    <col min="3" max="3" width="13.625" customWidth="1"/>
    <col min="4" max="4" width="17.25" customWidth="1"/>
  </cols>
  <sheetData>
    <row r="1" spans="1:4" ht="20.25" thickTop="1" thickBot="1" x14ac:dyDescent="0.45">
      <c r="A1" s="123" t="s">
        <v>59</v>
      </c>
      <c r="B1" s="125" t="s">
        <v>60</v>
      </c>
      <c r="C1" s="126"/>
      <c r="D1" s="127"/>
    </row>
    <row r="2" spans="1:4" ht="19.5" thickBot="1" x14ac:dyDescent="0.45">
      <c r="A2" s="124"/>
      <c r="B2" s="52" t="s">
        <v>61</v>
      </c>
      <c r="C2" s="52" t="s">
        <v>62</v>
      </c>
      <c r="D2" s="53" t="s">
        <v>63</v>
      </c>
    </row>
    <row r="3" spans="1:4" ht="20.25" thickTop="1" thickBot="1" x14ac:dyDescent="0.45">
      <c r="A3" s="54" t="s">
        <v>64</v>
      </c>
      <c r="B3" s="55">
        <v>75000</v>
      </c>
      <c r="C3" s="55">
        <v>36000</v>
      </c>
      <c r="D3" s="128">
        <v>50000</v>
      </c>
    </row>
    <row r="4" spans="1:4" ht="19.5" thickBot="1" x14ac:dyDescent="0.45">
      <c r="A4" s="58" t="s">
        <v>83</v>
      </c>
      <c r="B4" s="55">
        <v>225000</v>
      </c>
      <c r="C4" s="55">
        <v>54000</v>
      </c>
      <c r="D4" s="129"/>
    </row>
    <row r="5" spans="1:4" ht="19.5" thickBot="1" x14ac:dyDescent="0.45">
      <c r="A5" s="54" t="s">
        <v>65</v>
      </c>
      <c r="B5" s="55">
        <v>375000</v>
      </c>
      <c r="C5" s="55">
        <v>90000</v>
      </c>
      <c r="D5" s="129"/>
    </row>
    <row r="6" spans="1:4" ht="19.5" thickBot="1" x14ac:dyDescent="0.45">
      <c r="A6" s="54" t="s">
        <v>66</v>
      </c>
      <c r="B6" s="55">
        <v>525000</v>
      </c>
      <c r="C6" s="55">
        <v>126000</v>
      </c>
      <c r="D6" s="129"/>
    </row>
    <row r="7" spans="1:4" ht="19.5" thickBot="1" x14ac:dyDescent="0.45">
      <c r="A7" s="54" t="s">
        <v>67</v>
      </c>
      <c r="B7" s="55">
        <v>675000</v>
      </c>
      <c r="C7" s="55">
        <v>162000</v>
      </c>
      <c r="D7" s="129"/>
    </row>
    <row r="8" spans="1:4" ht="19.5" thickBot="1" x14ac:dyDescent="0.45">
      <c r="A8" s="54" t="s">
        <v>68</v>
      </c>
      <c r="B8" s="55">
        <v>825000</v>
      </c>
      <c r="C8" s="55">
        <v>198000</v>
      </c>
      <c r="D8" s="129"/>
    </row>
    <row r="9" spans="1:4" ht="19.5" thickBot="1" x14ac:dyDescent="0.45">
      <c r="A9" s="54" t="s">
        <v>69</v>
      </c>
      <c r="B9" s="55">
        <v>975000</v>
      </c>
      <c r="C9" s="55">
        <v>234000</v>
      </c>
      <c r="D9" s="129"/>
    </row>
    <row r="10" spans="1:4" ht="19.5" thickBot="1" x14ac:dyDescent="0.45">
      <c r="A10" s="54" t="s">
        <v>70</v>
      </c>
      <c r="B10" s="55">
        <v>1125000</v>
      </c>
      <c r="C10" s="55">
        <v>270000</v>
      </c>
      <c r="D10" s="129"/>
    </row>
    <row r="11" spans="1:4" ht="19.5" thickBot="1" x14ac:dyDescent="0.45">
      <c r="A11" s="54" t="s">
        <v>71</v>
      </c>
      <c r="B11" s="55">
        <v>1275000</v>
      </c>
      <c r="C11" s="55">
        <v>306000</v>
      </c>
      <c r="D11" s="129"/>
    </row>
    <row r="12" spans="1:4" ht="19.5" thickBot="1" x14ac:dyDescent="0.45">
      <c r="A12" s="54" t="s">
        <v>72</v>
      </c>
      <c r="B12" s="55">
        <v>1425000</v>
      </c>
      <c r="C12" s="55">
        <v>342000</v>
      </c>
      <c r="D12" s="129"/>
    </row>
    <row r="13" spans="1:4" ht="19.5" thickBot="1" x14ac:dyDescent="0.45">
      <c r="A13" s="54" t="s">
        <v>73</v>
      </c>
      <c r="B13" s="55">
        <v>1575000</v>
      </c>
      <c r="C13" s="55">
        <v>378000</v>
      </c>
      <c r="D13" s="129"/>
    </row>
    <row r="14" spans="1:4" ht="19.5" thickBot="1" x14ac:dyDescent="0.45">
      <c r="A14" s="54" t="s">
        <v>74</v>
      </c>
      <c r="B14" s="55">
        <v>1725000</v>
      </c>
      <c r="C14" s="55">
        <v>414000</v>
      </c>
      <c r="D14" s="129"/>
    </row>
    <row r="15" spans="1:4" ht="19.5" thickBot="1" x14ac:dyDescent="0.45">
      <c r="A15" s="54" t="s">
        <v>75</v>
      </c>
      <c r="B15" s="55">
        <v>1875000</v>
      </c>
      <c r="C15" s="55">
        <v>450000</v>
      </c>
      <c r="D15" s="129"/>
    </row>
    <row r="16" spans="1:4" ht="19.5" thickBot="1" x14ac:dyDescent="0.45">
      <c r="A16" s="54" t="s">
        <v>76</v>
      </c>
      <c r="B16" s="55">
        <v>2025000</v>
      </c>
      <c r="C16" s="55">
        <v>486000</v>
      </c>
      <c r="D16" s="129"/>
    </row>
    <row r="17" spans="1:4" ht="19.5" thickBot="1" x14ac:dyDescent="0.45">
      <c r="A17" s="54" t="s">
        <v>77</v>
      </c>
      <c r="B17" s="55">
        <v>2175000</v>
      </c>
      <c r="C17" s="55">
        <v>522000</v>
      </c>
      <c r="D17" s="129"/>
    </row>
    <row r="18" spans="1:4" ht="19.5" thickBot="1" x14ac:dyDescent="0.45">
      <c r="A18" s="54" t="s">
        <v>78</v>
      </c>
      <c r="B18" s="55">
        <v>2325000</v>
      </c>
      <c r="C18" s="55">
        <v>558000</v>
      </c>
      <c r="D18" s="129"/>
    </row>
    <row r="19" spans="1:4" ht="19.5" thickBot="1" x14ac:dyDescent="0.45">
      <c r="A19" s="54" t="s">
        <v>79</v>
      </c>
      <c r="B19" s="55">
        <v>2475000</v>
      </c>
      <c r="C19" s="55">
        <v>594000</v>
      </c>
      <c r="D19" s="129"/>
    </row>
    <row r="20" spans="1:4" ht="19.5" thickBot="1" x14ac:dyDescent="0.45">
      <c r="A20" s="54" t="s">
        <v>80</v>
      </c>
      <c r="B20" s="55">
        <v>2625000</v>
      </c>
      <c r="C20" s="55">
        <v>630000</v>
      </c>
      <c r="D20" s="129"/>
    </row>
    <row r="21" spans="1:4" ht="19.5" thickBot="1" x14ac:dyDescent="0.45">
      <c r="A21" s="54" t="s">
        <v>81</v>
      </c>
      <c r="B21" s="55">
        <v>2775000</v>
      </c>
      <c r="C21" s="55">
        <v>666000</v>
      </c>
      <c r="D21" s="129"/>
    </row>
    <row r="22" spans="1:4" ht="19.5" thickBot="1" x14ac:dyDescent="0.45">
      <c r="A22" s="56" t="s">
        <v>82</v>
      </c>
      <c r="B22" s="57">
        <v>2925000</v>
      </c>
      <c r="C22" s="57">
        <v>702000</v>
      </c>
      <c r="D22" s="130"/>
    </row>
    <row r="23" spans="1:4" ht="19.5" thickTop="1" x14ac:dyDescent="0.4"/>
  </sheetData>
  <mergeCells count="3">
    <mergeCell ref="A1:A2"/>
    <mergeCell ref="B1:D1"/>
    <mergeCell ref="D3:D2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54"/>
  <sheetViews>
    <sheetView topLeftCell="A46" workbookViewId="0">
      <selection sqref="A1:D22"/>
    </sheetView>
  </sheetViews>
  <sheetFormatPr defaultRowHeight="18.75" x14ac:dyDescent="0.4"/>
  <cols>
    <col min="1" max="1" width="104.125" bestFit="1" customWidth="1"/>
    <col min="2" max="5" width="30.625" customWidth="1"/>
  </cols>
  <sheetData>
    <row r="1" spans="1:12" x14ac:dyDescent="0.4">
      <c r="A1">
        <v>1</v>
      </c>
    </row>
    <row r="2" spans="1:12" x14ac:dyDescent="0.4">
      <c r="A2" t="s">
        <v>33</v>
      </c>
    </row>
    <row r="3" spans="1:12" x14ac:dyDescent="0.4">
      <c r="A3" t="s">
        <v>0</v>
      </c>
    </row>
    <row r="5" spans="1:12" x14ac:dyDescent="0.4">
      <c r="A5">
        <v>4</v>
      </c>
    </row>
    <row r="6" spans="1:12" x14ac:dyDescent="0.4">
      <c r="A6" t="s">
        <v>9</v>
      </c>
      <c r="B6" s="5">
        <v>30000</v>
      </c>
      <c r="L6" s="5"/>
    </row>
    <row r="7" spans="1:12" x14ac:dyDescent="0.4">
      <c r="A7" t="s">
        <v>51</v>
      </c>
      <c r="B7" s="5">
        <v>70000</v>
      </c>
      <c r="L7" s="5"/>
    </row>
    <row r="8" spans="1:12" x14ac:dyDescent="0.4">
      <c r="A8" t="s">
        <v>7</v>
      </c>
      <c r="B8" s="5" t="s">
        <v>32</v>
      </c>
      <c r="L8" s="5"/>
    </row>
    <row r="9" spans="1:12" x14ac:dyDescent="0.4">
      <c r="A9" t="s">
        <v>8</v>
      </c>
      <c r="B9" s="5">
        <v>70000</v>
      </c>
      <c r="L9" s="5"/>
    </row>
    <row r="10" spans="1:12" x14ac:dyDescent="0.4">
      <c r="A10" s="4" t="s">
        <v>52</v>
      </c>
      <c r="B10" s="5">
        <v>70000</v>
      </c>
      <c r="L10" s="5"/>
    </row>
    <row r="11" spans="1:12" x14ac:dyDescent="0.4">
      <c r="A11" s="12" t="s">
        <v>53</v>
      </c>
      <c r="B11" s="5">
        <v>100000</v>
      </c>
      <c r="L11" s="5"/>
    </row>
    <row r="12" spans="1:12" x14ac:dyDescent="0.4">
      <c r="A12" s="4" t="s">
        <v>10</v>
      </c>
      <c r="B12" s="5">
        <v>100000</v>
      </c>
      <c r="L12" s="5"/>
    </row>
    <row r="13" spans="1:12" x14ac:dyDescent="0.4">
      <c r="A13" s="4" t="s">
        <v>11</v>
      </c>
      <c r="B13" s="5">
        <v>100000</v>
      </c>
      <c r="L13" s="5"/>
    </row>
    <row r="14" spans="1:12" x14ac:dyDescent="0.4">
      <c r="A14" s="4" t="s">
        <v>12</v>
      </c>
      <c r="B14" s="5">
        <v>500000</v>
      </c>
      <c r="L14" s="5"/>
    </row>
    <row r="16" spans="1:12" x14ac:dyDescent="0.4">
      <c r="A16">
        <v>5</v>
      </c>
    </row>
    <row r="17" spans="1:1" x14ac:dyDescent="0.4">
      <c r="A17" t="s">
        <v>21</v>
      </c>
    </row>
    <row r="18" spans="1:1" x14ac:dyDescent="0.4">
      <c r="A18" t="s">
        <v>25</v>
      </c>
    </row>
    <row r="19" spans="1:1" x14ac:dyDescent="0.4">
      <c r="A19" t="s">
        <v>26</v>
      </c>
    </row>
    <row r="20" spans="1:1" x14ac:dyDescent="0.4">
      <c r="A20" t="s">
        <v>27</v>
      </c>
    </row>
    <row r="22" spans="1:1" x14ac:dyDescent="0.4">
      <c r="A22" t="s">
        <v>22</v>
      </c>
    </row>
    <row r="23" spans="1:1" x14ac:dyDescent="0.4">
      <c r="A23" t="s">
        <v>23</v>
      </c>
    </row>
    <row r="25" spans="1:1" x14ac:dyDescent="0.4">
      <c r="A25" t="s">
        <v>85</v>
      </c>
    </row>
    <row r="26" spans="1:1" x14ac:dyDescent="0.4">
      <c r="A26" t="s">
        <v>86</v>
      </c>
    </row>
    <row r="27" spans="1:1" x14ac:dyDescent="0.4">
      <c r="A27" t="s">
        <v>87</v>
      </c>
    </row>
    <row r="29" spans="1:1" x14ac:dyDescent="0.4">
      <c r="A29" t="s">
        <v>107</v>
      </c>
    </row>
    <row r="30" spans="1:1" x14ac:dyDescent="0.4">
      <c r="A30" t="s">
        <v>108</v>
      </c>
    </row>
    <row r="31" spans="1:1" x14ac:dyDescent="0.4">
      <c r="A31" t="s">
        <v>109</v>
      </c>
    </row>
    <row r="32" spans="1:1" x14ac:dyDescent="0.4">
      <c r="A32" t="s">
        <v>110</v>
      </c>
    </row>
    <row r="33" spans="1:1" x14ac:dyDescent="0.4">
      <c r="A33" t="s">
        <v>111</v>
      </c>
    </row>
    <row r="34" spans="1:1" x14ac:dyDescent="0.4">
      <c r="A34" t="s">
        <v>112</v>
      </c>
    </row>
    <row r="35" spans="1:1" x14ac:dyDescent="0.4">
      <c r="A35" t="s">
        <v>113</v>
      </c>
    </row>
    <row r="36" spans="1:1" x14ac:dyDescent="0.4">
      <c r="A36" t="s">
        <v>114</v>
      </c>
    </row>
    <row r="37" spans="1:1" x14ac:dyDescent="0.4">
      <c r="A37" t="s">
        <v>115</v>
      </c>
    </row>
    <row r="38" spans="1:1" x14ac:dyDescent="0.4">
      <c r="A38" t="s">
        <v>116</v>
      </c>
    </row>
    <row r="39" spans="1:1" x14ac:dyDescent="0.4">
      <c r="A39" t="s">
        <v>117</v>
      </c>
    </row>
    <row r="40" spans="1:1" x14ac:dyDescent="0.4">
      <c r="A40" t="s">
        <v>118</v>
      </c>
    </row>
    <row r="41" spans="1:1" x14ac:dyDescent="0.4">
      <c r="A41" t="s">
        <v>119</v>
      </c>
    </row>
    <row r="42" spans="1:1" x14ac:dyDescent="0.4">
      <c r="A42" t="s">
        <v>120</v>
      </c>
    </row>
    <row r="43" spans="1:1" x14ac:dyDescent="0.4">
      <c r="A43" t="s">
        <v>121</v>
      </c>
    </row>
    <row r="44" spans="1:1" x14ac:dyDescent="0.4">
      <c r="A44" t="s">
        <v>122</v>
      </c>
    </row>
    <row r="45" spans="1:1" x14ac:dyDescent="0.4">
      <c r="A45" t="s">
        <v>123</v>
      </c>
    </row>
    <row r="46" spans="1:1" x14ac:dyDescent="0.4">
      <c r="A46" t="s">
        <v>124</v>
      </c>
    </row>
    <row r="47" spans="1:1" x14ac:dyDescent="0.4">
      <c r="A47" t="s">
        <v>125</v>
      </c>
    </row>
    <row r="48" spans="1:1" x14ac:dyDescent="0.4">
      <c r="A48" t="s">
        <v>126</v>
      </c>
    </row>
    <row r="49" spans="1:1" x14ac:dyDescent="0.4">
      <c r="A49" t="s">
        <v>127</v>
      </c>
    </row>
    <row r="50" spans="1:1" x14ac:dyDescent="0.4">
      <c r="A50" t="s">
        <v>128</v>
      </c>
    </row>
    <row r="51" spans="1:1" x14ac:dyDescent="0.4">
      <c r="A51" t="s">
        <v>129</v>
      </c>
    </row>
    <row r="52" spans="1:1" x14ac:dyDescent="0.4">
      <c r="A52" t="s">
        <v>130</v>
      </c>
    </row>
    <row r="53" spans="1:1" x14ac:dyDescent="0.4">
      <c r="A53" t="s">
        <v>131</v>
      </c>
    </row>
    <row r="54" spans="1:1" x14ac:dyDescent="0.4">
      <c r="A54" t="s">
        <v>138</v>
      </c>
    </row>
  </sheetData>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6"/>
  <sheetViews>
    <sheetView view="pageBreakPreview" zoomScale="115" zoomScaleNormal="100" zoomScaleSheetLayoutView="115" workbookViewId="0">
      <selection activeCell="B16" sqref="B16:H16"/>
    </sheetView>
  </sheetViews>
  <sheetFormatPr defaultRowHeight="12" x14ac:dyDescent="0.4"/>
  <cols>
    <col min="1" max="1" width="9.375" style="7" customWidth="1"/>
    <col min="2" max="8" width="9" style="7"/>
    <col min="9" max="9" width="11.75" style="7" customWidth="1"/>
    <col min="10" max="16384" width="9" style="7"/>
  </cols>
  <sheetData>
    <row r="1" spans="1:10" ht="15" customHeight="1" x14ac:dyDescent="0.4">
      <c r="A1" s="7" t="s">
        <v>99</v>
      </c>
      <c r="F1" s="11"/>
      <c r="G1" s="153" t="s">
        <v>144</v>
      </c>
      <c r="H1" s="153"/>
      <c r="I1" s="153"/>
      <c r="J1" s="81" t="s">
        <v>145</v>
      </c>
    </row>
    <row r="2" spans="1:10" ht="15.75" customHeight="1" x14ac:dyDescent="0.4">
      <c r="D2" s="7" t="s">
        <v>97</v>
      </c>
      <c r="E2" s="131" t="str">
        <f>IF(入力フォーム!C6="","",入力フォーム!C6)</f>
        <v/>
      </c>
      <c r="F2" s="131"/>
      <c r="G2" s="131"/>
      <c r="H2" s="131"/>
      <c r="I2" s="131"/>
    </row>
    <row r="3" spans="1:10" ht="15" customHeight="1" x14ac:dyDescent="0.4">
      <c r="A3" s="7" t="s">
        <v>100</v>
      </c>
      <c r="D3" s="7" t="s">
        <v>1</v>
      </c>
      <c r="E3" s="154" t="str">
        <f>IF(入力フォーム!C7="","",入力フォーム!C7)</f>
        <v/>
      </c>
      <c r="F3" s="154"/>
      <c r="G3" s="154"/>
      <c r="H3" s="154"/>
      <c r="I3" s="154"/>
    </row>
    <row r="4" spans="1:10" ht="15" customHeight="1" x14ac:dyDescent="0.4">
      <c r="E4" s="154" t="str">
        <f>IF(入力フォーム!C8="","",入力フォーム!C8)</f>
        <v/>
      </c>
      <c r="F4" s="154"/>
      <c r="G4" s="154"/>
      <c r="H4" s="154"/>
      <c r="I4" s="154"/>
    </row>
    <row r="5" spans="1:10" ht="15" customHeight="1" x14ac:dyDescent="0.4">
      <c r="D5" s="7" t="s">
        <v>2</v>
      </c>
      <c r="E5" s="155" t="str">
        <f>IF(入力フォーム!C9="","",入力フォーム!C9)</f>
        <v/>
      </c>
      <c r="F5" s="155"/>
      <c r="G5" s="155"/>
      <c r="H5" s="155"/>
      <c r="I5" s="155"/>
    </row>
    <row r="6" spans="1:10" ht="15" customHeight="1" x14ac:dyDescent="0.4">
      <c r="D6" s="131" t="s">
        <v>34</v>
      </c>
      <c r="E6" s="131" t="str">
        <f>IF(入力フォーム!E10="","",入力フォーム!E10)</f>
        <v/>
      </c>
      <c r="F6" s="131"/>
      <c r="G6" s="131"/>
      <c r="H6" s="131"/>
      <c r="I6" s="131"/>
      <c r="J6" s="48"/>
    </row>
    <row r="7" spans="1:10" ht="15" customHeight="1" x14ac:dyDescent="0.4">
      <c r="D7" s="131"/>
      <c r="E7" s="131" t="str">
        <f>IF(入力フォーム!E11="","",入力フォーム!E11)</f>
        <v/>
      </c>
      <c r="F7" s="131"/>
      <c r="G7" s="131"/>
      <c r="H7" s="131"/>
      <c r="I7" s="131"/>
      <c r="J7" s="48"/>
    </row>
    <row r="8" spans="1:10" ht="15" customHeight="1" x14ac:dyDescent="0.4">
      <c r="D8" s="7" t="s">
        <v>149</v>
      </c>
      <c r="E8" s="131" t="str">
        <f>IF(入力フォーム!C15="","",入力フォーム!C15)</f>
        <v/>
      </c>
      <c r="F8" s="131"/>
      <c r="G8" s="131"/>
      <c r="H8" s="131"/>
      <c r="I8" s="131"/>
    </row>
    <row r="9" spans="1:10" s="80" customFormat="1" ht="15" customHeight="1" x14ac:dyDescent="0.4">
      <c r="D9" s="80" t="s">
        <v>150</v>
      </c>
      <c r="E9" s="131" t="str">
        <f>IF(入力フォーム!C16="","",入力フォーム!C16)</f>
        <v/>
      </c>
      <c r="F9" s="131"/>
      <c r="G9" s="131"/>
      <c r="H9" s="131"/>
      <c r="I9" s="131"/>
    </row>
    <row r="10" spans="1:10" s="80" customFormat="1" ht="15" customHeight="1" x14ac:dyDescent="0.4"/>
    <row r="11" spans="1:10" ht="15" customHeight="1" x14ac:dyDescent="0.4">
      <c r="A11" s="156" t="s">
        <v>105</v>
      </c>
      <c r="B11" s="156"/>
      <c r="C11" s="156"/>
      <c r="D11" s="156"/>
      <c r="E11" s="156"/>
      <c r="F11" s="156"/>
      <c r="G11" s="156"/>
      <c r="H11" s="156"/>
      <c r="I11" s="156"/>
    </row>
    <row r="12" spans="1:10" ht="9.75" customHeight="1" x14ac:dyDescent="0.4"/>
    <row r="13" spans="1:10" ht="26.1" customHeight="1" x14ac:dyDescent="0.4">
      <c r="A13" s="132" t="s">
        <v>132</v>
      </c>
      <c r="B13" s="132"/>
      <c r="C13" s="132"/>
      <c r="D13" s="132"/>
      <c r="E13" s="132"/>
      <c r="F13" s="132"/>
      <c r="G13" s="132"/>
      <c r="H13" s="132"/>
      <c r="I13" s="132"/>
    </row>
    <row r="14" spans="1:10" s="34" customFormat="1" ht="12.75" customHeight="1" x14ac:dyDescent="0.4">
      <c r="A14" s="132"/>
      <c r="B14" s="132"/>
      <c r="C14" s="132"/>
      <c r="D14" s="132"/>
      <c r="E14" s="132"/>
      <c r="F14" s="132"/>
      <c r="G14" s="132"/>
      <c r="H14" s="132"/>
      <c r="I14" s="132"/>
    </row>
    <row r="15" spans="1:10" ht="8.1" customHeight="1" x14ac:dyDescent="0.4">
      <c r="A15" s="8"/>
      <c r="B15" s="8"/>
      <c r="C15" s="8"/>
      <c r="D15" s="8"/>
      <c r="E15" s="8"/>
      <c r="F15" s="8"/>
      <c r="G15" s="8"/>
      <c r="H15" s="8"/>
    </row>
    <row r="16" spans="1:10" ht="15" customHeight="1" x14ac:dyDescent="0.4">
      <c r="B16" s="147" t="s">
        <v>35</v>
      </c>
      <c r="C16" s="147"/>
      <c r="D16" s="147"/>
      <c r="E16" s="147"/>
      <c r="F16" s="147"/>
      <c r="G16" s="147"/>
      <c r="H16" s="147"/>
    </row>
    <row r="17" spans="1:9" s="20" customFormat="1" ht="8.1" customHeight="1" x14ac:dyDescent="0.4"/>
    <row r="18" spans="1:9" s="20" customFormat="1" ht="8.1" customHeight="1" x14ac:dyDescent="0.4"/>
    <row r="19" spans="1:9" s="20" customFormat="1" ht="15" customHeight="1" x14ac:dyDescent="0.4">
      <c r="A19" s="20" t="s">
        <v>101</v>
      </c>
      <c r="C19" s="10" t="s">
        <v>36</v>
      </c>
      <c r="D19" s="146" t="str">
        <f>IF(入力フォーム!M31="","",入力フォーム!M31)</f>
        <v/>
      </c>
      <c r="E19" s="147"/>
      <c r="F19" s="147"/>
      <c r="G19" s="20" t="s">
        <v>37</v>
      </c>
    </row>
    <row r="20" spans="1:9" s="20" customFormat="1" ht="8.1" customHeight="1" x14ac:dyDescent="0.4">
      <c r="C20" s="10"/>
      <c r="D20" s="17"/>
      <c r="E20" s="18"/>
      <c r="F20" s="18"/>
    </row>
    <row r="21" spans="1:9" s="20" customFormat="1" ht="15" customHeight="1" x14ac:dyDescent="0.4">
      <c r="A21" s="20" t="s">
        <v>102</v>
      </c>
    </row>
    <row r="22" spans="1:9" s="20" customFormat="1" ht="15" customHeight="1" x14ac:dyDescent="0.4">
      <c r="A22" s="14" t="s">
        <v>43</v>
      </c>
      <c r="B22" s="149" t="s">
        <v>38</v>
      </c>
      <c r="C22" s="150"/>
      <c r="D22" s="151"/>
      <c r="E22" s="149" t="s">
        <v>98</v>
      </c>
      <c r="F22" s="150"/>
      <c r="G22" s="150"/>
      <c r="H22" s="151"/>
      <c r="I22" s="14" t="s">
        <v>55</v>
      </c>
    </row>
    <row r="23" spans="1:9" s="20" customFormat="1" ht="27" customHeight="1" x14ac:dyDescent="0.4">
      <c r="A23" s="9" t="str">
        <f>IF(入力フォーム!A21="","",入力フォーム!A21)</f>
        <v/>
      </c>
      <c r="B23" s="148" t="str">
        <f>IF(入力フォーム!C21="","",入力フォーム!C21)</f>
        <v/>
      </c>
      <c r="C23" s="148"/>
      <c r="D23" s="148"/>
      <c r="E23" s="143" t="str">
        <f>IF(入力フォーム!K21="","",入力フォーム!K21)</f>
        <v/>
      </c>
      <c r="F23" s="144"/>
      <c r="G23" s="144"/>
      <c r="H23" s="145"/>
      <c r="I23" s="38" t="str">
        <f>入力フォーム!M21</f>
        <v/>
      </c>
    </row>
    <row r="24" spans="1:9" s="20" customFormat="1" ht="27" customHeight="1" x14ac:dyDescent="0.4">
      <c r="A24" s="9" t="str">
        <f>IF(入力フォーム!A22="","",入力フォーム!A22)</f>
        <v/>
      </c>
      <c r="B24" s="148" t="str">
        <f>IF(入力フォーム!C22="","",入力フォーム!C22)</f>
        <v/>
      </c>
      <c r="C24" s="148"/>
      <c r="D24" s="148"/>
      <c r="E24" s="143" t="str">
        <f>IF(入力フォーム!K22="","",入力フォーム!K22)</f>
        <v/>
      </c>
      <c r="F24" s="144"/>
      <c r="G24" s="144"/>
      <c r="H24" s="145"/>
      <c r="I24" s="38" t="str">
        <f>入力フォーム!M22</f>
        <v/>
      </c>
    </row>
    <row r="25" spans="1:9" s="20" customFormat="1" ht="27" customHeight="1" x14ac:dyDescent="0.4">
      <c r="A25" s="9" t="str">
        <f>IF(入力フォーム!A23="","",入力フォーム!A23)</f>
        <v/>
      </c>
      <c r="B25" s="148" t="str">
        <f>IF(入力フォーム!C23="","",入力フォーム!C23)</f>
        <v/>
      </c>
      <c r="C25" s="148"/>
      <c r="D25" s="148"/>
      <c r="E25" s="143" t="str">
        <f>IF(入力フォーム!K23="","",入力フォーム!K23)</f>
        <v/>
      </c>
      <c r="F25" s="144"/>
      <c r="G25" s="144"/>
      <c r="H25" s="145"/>
      <c r="I25" s="38" t="str">
        <f>入力フォーム!M23</f>
        <v/>
      </c>
    </row>
    <row r="26" spans="1:9" s="20" customFormat="1" ht="27" customHeight="1" x14ac:dyDescent="0.4">
      <c r="A26" s="9" t="str">
        <f>IF(入力フォーム!A24="","",入力フォーム!A24)</f>
        <v/>
      </c>
      <c r="B26" s="148" t="str">
        <f>IF(入力フォーム!C24="","",入力フォーム!C24)</f>
        <v/>
      </c>
      <c r="C26" s="148"/>
      <c r="D26" s="148"/>
      <c r="E26" s="143" t="str">
        <f>IF(入力フォーム!K24="","",入力フォーム!K24)</f>
        <v/>
      </c>
      <c r="F26" s="144"/>
      <c r="G26" s="144"/>
      <c r="H26" s="145"/>
      <c r="I26" s="38" t="str">
        <f>入力フォーム!M24</f>
        <v/>
      </c>
    </row>
    <row r="27" spans="1:9" s="20" customFormat="1" ht="27" customHeight="1" x14ac:dyDescent="0.4">
      <c r="A27" s="9" t="str">
        <f>IF(入力フォーム!A25="","",入力フォーム!A25)</f>
        <v/>
      </c>
      <c r="B27" s="148" t="str">
        <f>IF(入力フォーム!C25="","",入力フォーム!C25)</f>
        <v/>
      </c>
      <c r="C27" s="148"/>
      <c r="D27" s="148"/>
      <c r="E27" s="143" t="str">
        <f>IF(入力フォーム!K25="","",入力フォーム!K25)</f>
        <v/>
      </c>
      <c r="F27" s="144"/>
      <c r="G27" s="144"/>
      <c r="H27" s="145"/>
      <c r="I27" s="38" t="str">
        <f>入力フォーム!M25</f>
        <v/>
      </c>
    </row>
    <row r="28" spans="1:9" s="20" customFormat="1" ht="27" customHeight="1" x14ac:dyDescent="0.4">
      <c r="A28" s="9" t="str">
        <f>IF(入力フォーム!A26="","",入力フォーム!A26)</f>
        <v/>
      </c>
      <c r="B28" s="148" t="str">
        <f>IF(入力フォーム!C26="","",入力フォーム!C26)</f>
        <v/>
      </c>
      <c r="C28" s="148"/>
      <c r="D28" s="148"/>
      <c r="E28" s="143" t="str">
        <f>IF(入力フォーム!K26="","",入力フォーム!K26)</f>
        <v/>
      </c>
      <c r="F28" s="144"/>
      <c r="G28" s="144"/>
      <c r="H28" s="145"/>
      <c r="I28" s="38" t="str">
        <f>入力フォーム!M26</f>
        <v/>
      </c>
    </row>
    <row r="29" spans="1:9" s="20" customFormat="1" ht="27" customHeight="1" x14ac:dyDescent="0.4">
      <c r="A29" s="9" t="str">
        <f>IF(入力フォーム!A27="","",入力フォーム!A27)</f>
        <v/>
      </c>
      <c r="B29" s="148" t="str">
        <f>IF(入力フォーム!C27="","",入力フォーム!C27)</f>
        <v/>
      </c>
      <c r="C29" s="148"/>
      <c r="D29" s="148"/>
      <c r="E29" s="143" t="str">
        <f>IF(入力フォーム!K27="","",入力フォーム!K27)</f>
        <v/>
      </c>
      <c r="F29" s="144"/>
      <c r="G29" s="144"/>
      <c r="H29" s="145"/>
      <c r="I29" s="38" t="str">
        <f>入力フォーム!M27</f>
        <v/>
      </c>
    </row>
    <row r="30" spans="1:9" s="20" customFormat="1" ht="27" customHeight="1" x14ac:dyDescent="0.4">
      <c r="A30" s="9" t="str">
        <f>IF(入力フォーム!A28="","",入力フォーム!A28)</f>
        <v/>
      </c>
      <c r="B30" s="148" t="str">
        <f>IF(入力フォーム!C28="","",入力フォーム!C28)</f>
        <v/>
      </c>
      <c r="C30" s="148"/>
      <c r="D30" s="148"/>
      <c r="E30" s="143" t="str">
        <f>IF(入力フォーム!K28="","",入力フォーム!K28)</f>
        <v/>
      </c>
      <c r="F30" s="144"/>
      <c r="G30" s="144"/>
      <c r="H30" s="145"/>
      <c r="I30" s="38" t="str">
        <f>入力フォーム!M28</f>
        <v/>
      </c>
    </row>
    <row r="31" spans="1:9" s="20" customFormat="1" ht="27" customHeight="1" x14ac:dyDescent="0.4">
      <c r="A31" s="9" t="str">
        <f>IF(入力フォーム!A29="","",入力フォーム!A29)</f>
        <v/>
      </c>
      <c r="B31" s="148" t="str">
        <f>IF(入力フォーム!C29="","",入力フォーム!C29)</f>
        <v/>
      </c>
      <c r="C31" s="148"/>
      <c r="D31" s="148"/>
      <c r="E31" s="143" t="str">
        <f>IF(入力フォーム!K29="","",入力フォーム!K29)</f>
        <v/>
      </c>
      <c r="F31" s="144"/>
      <c r="G31" s="144"/>
      <c r="H31" s="145"/>
      <c r="I31" s="38" t="str">
        <f>入力フォーム!M29</f>
        <v/>
      </c>
    </row>
    <row r="32" spans="1:9" s="20" customFormat="1" ht="27" customHeight="1" x14ac:dyDescent="0.4">
      <c r="A32" s="9" t="str">
        <f>IF(入力フォーム!A30="","",入力フォーム!A30)</f>
        <v/>
      </c>
      <c r="B32" s="148" t="str">
        <f>IF(入力フォーム!C30="","",入力フォーム!C30)</f>
        <v/>
      </c>
      <c r="C32" s="148"/>
      <c r="D32" s="148"/>
      <c r="E32" s="143" t="str">
        <f>IF(入力フォーム!K30="","",入力フォーム!K30)</f>
        <v/>
      </c>
      <c r="F32" s="144"/>
      <c r="G32" s="144"/>
      <c r="H32" s="145"/>
      <c r="I32" s="38" t="str">
        <f>入力フォーム!M30</f>
        <v/>
      </c>
    </row>
    <row r="33" spans="1:10" s="63" customFormat="1" ht="15.75" customHeight="1" x14ac:dyDescent="0.4">
      <c r="A33" s="141" t="s">
        <v>104</v>
      </c>
      <c r="B33" s="152"/>
      <c r="C33" s="152"/>
      <c r="D33" s="152"/>
      <c r="E33" s="152"/>
      <c r="F33" s="152"/>
      <c r="G33" s="152"/>
      <c r="H33" s="152"/>
      <c r="I33" s="142"/>
    </row>
    <row r="34" spans="1:10" s="63" customFormat="1" ht="15.75" customHeight="1" x14ac:dyDescent="0.4"/>
    <row r="35" spans="1:10" s="20" customFormat="1" ht="15" customHeight="1" x14ac:dyDescent="0.4">
      <c r="A35" s="20" t="s">
        <v>103</v>
      </c>
    </row>
    <row r="36" spans="1:10" s="42" customFormat="1" ht="14.25" customHeight="1" x14ac:dyDescent="0.4">
      <c r="B36" s="46"/>
    </row>
    <row r="37" spans="1:10" s="20" customFormat="1" ht="15" customHeight="1" x14ac:dyDescent="0.4">
      <c r="A37" s="13" t="s">
        <v>19</v>
      </c>
      <c r="B37" s="134" t="str">
        <f>IF(入力フォーム!C33="","",入力フォーム!C33)</f>
        <v/>
      </c>
      <c r="C37" s="134"/>
      <c r="D37" s="9" t="s">
        <v>14</v>
      </c>
      <c r="E37" s="135" t="str">
        <f>IF(入力フォーム!C34="","",入力フォーム!C34)</f>
        <v/>
      </c>
      <c r="F37" s="135"/>
      <c r="G37" s="136"/>
      <c r="H37" s="31" t="str">
        <f>IF(入力フォーム!F34="","",入力フォーム!F34)</f>
        <v/>
      </c>
      <c r="I37" s="33"/>
    </row>
    <row r="38" spans="1:10" s="20" customFormat="1" ht="15" customHeight="1" x14ac:dyDescent="0.4">
      <c r="A38" s="13" t="s">
        <v>17</v>
      </c>
      <c r="B38" s="134" t="str">
        <f>IF(入力フォーム!C35="","",入力フォーム!C35)</f>
        <v/>
      </c>
      <c r="C38" s="134"/>
      <c r="D38" s="9" t="s">
        <v>15</v>
      </c>
      <c r="E38" s="135" t="str">
        <f>IF(入力フォーム!C36="","",入力フォーム!C36)</f>
        <v/>
      </c>
      <c r="F38" s="135"/>
      <c r="G38" s="136"/>
      <c r="H38" s="19" t="s">
        <v>40</v>
      </c>
      <c r="I38" s="32"/>
    </row>
    <row r="39" spans="1:10" s="20" customFormat="1" ht="15" customHeight="1" x14ac:dyDescent="0.4">
      <c r="A39" s="9" t="s">
        <v>20</v>
      </c>
      <c r="B39" s="141" t="str">
        <f>IF(入力フォーム!C37="","",入力フォーム!C37)</f>
        <v/>
      </c>
      <c r="C39" s="142"/>
      <c r="D39" s="29" t="s">
        <v>16</v>
      </c>
      <c r="E39" s="138" t="str">
        <f>IF(入力フォーム!C38="","",入力フォーム!C38)</f>
        <v/>
      </c>
      <c r="F39" s="139"/>
      <c r="G39" s="139"/>
      <c r="H39" s="140"/>
      <c r="I39" s="30"/>
    </row>
    <row r="40" spans="1:10" s="20" customFormat="1" ht="15" customHeight="1" x14ac:dyDescent="0.4">
      <c r="A40" s="29" t="s">
        <v>41</v>
      </c>
      <c r="B40" s="137" t="str">
        <f>IF(入力フォーム!C40="","",入力フォーム!C40)</f>
        <v/>
      </c>
      <c r="C40" s="137"/>
      <c r="D40" s="137"/>
      <c r="E40" s="137"/>
      <c r="F40" s="137"/>
      <c r="G40" s="137"/>
      <c r="H40" s="137"/>
      <c r="I40" s="137"/>
    </row>
    <row r="41" spans="1:10" s="20" customFormat="1" ht="15" customHeight="1" x14ac:dyDescent="0.4">
      <c r="A41" s="36" t="s">
        <v>42</v>
      </c>
      <c r="B41" s="133" t="str">
        <f>IF(入力フォーム!C39="","",入力フォーム!C39)</f>
        <v/>
      </c>
      <c r="C41" s="133"/>
      <c r="D41" s="133"/>
      <c r="E41" s="133"/>
      <c r="F41" s="133"/>
      <c r="G41" s="133"/>
      <c r="H41" s="133"/>
      <c r="I41" s="133"/>
    </row>
    <row r="42" spans="1:10" s="20" customFormat="1" ht="9.9499999999999993" customHeight="1" x14ac:dyDescent="0.4"/>
    <row r="43" spans="1:10" s="47" customFormat="1" ht="15.75" customHeight="1" x14ac:dyDescent="0.4">
      <c r="J43" s="48"/>
    </row>
    <row r="44" spans="1:10" s="63" customFormat="1" ht="15.75" customHeight="1" x14ac:dyDescent="0.4">
      <c r="J44" s="48"/>
    </row>
    <row r="45" spans="1:10" s="41" customFormat="1" ht="8.1" customHeight="1" x14ac:dyDescent="0.4">
      <c r="A45" s="45"/>
      <c r="B45" s="45"/>
      <c r="C45" s="45"/>
      <c r="D45" s="45"/>
      <c r="E45" s="45"/>
      <c r="F45" s="45"/>
      <c r="G45" s="45"/>
      <c r="H45" s="45"/>
      <c r="I45" s="45"/>
    </row>
    <row r="46" spans="1:10" s="20" customFormat="1" ht="15" customHeight="1" x14ac:dyDescent="0.4">
      <c r="A46" s="45"/>
      <c r="B46" s="45"/>
      <c r="C46" s="45"/>
      <c r="D46" s="45"/>
      <c r="E46" s="45"/>
      <c r="F46" s="45"/>
      <c r="G46" s="45"/>
      <c r="H46" s="45"/>
      <c r="I46" s="45"/>
    </row>
    <row r="47" spans="1:10" s="20" customFormat="1" ht="15" customHeight="1" x14ac:dyDescent="0.4">
      <c r="A47" s="45"/>
      <c r="B47" s="45"/>
      <c r="C47" s="45"/>
      <c r="D47" s="45"/>
      <c r="E47" s="45"/>
      <c r="F47" s="45"/>
      <c r="G47" s="45"/>
      <c r="H47" s="45"/>
      <c r="I47" s="45"/>
    </row>
    <row r="48" spans="1:10" s="47" customFormat="1" ht="15" customHeight="1" x14ac:dyDescent="0.4">
      <c r="A48" s="45"/>
      <c r="B48" s="45"/>
      <c r="C48" s="45"/>
      <c r="D48" s="45"/>
      <c r="E48" s="45"/>
      <c r="F48" s="45"/>
      <c r="G48" s="45"/>
      <c r="H48" s="45"/>
      <c r="I48" s="45"/>
    </row>
    <row r="49" spans="1:26" s="44" customFormat="1" ht="6.75" customHeight="1" x14ac:dyDescent="0.4">
      <c r="A49" s="45"/>
      <c r="B49" s="45"/>
      <c r="C49" s="45"/>
      <c r="D49" s="45"/>
      <c r="E49" s="45"/>
      <c r="F49" s="45"/>
      <c r="G49" s="45"/>
      <c r="H49" s="45"/>
      <c r="I49" s="45"/>
      <c r="J49" s="43"/>
      <c r="K49" s="43"/>
      <c r="L49" s="43"/>
      <c r="M49" s="43"/>
      <c r="N49" s="43"/>
      <c r="O49" s="43"/>
      <c r="P49" s="43"/>
      <c r="Q49" s="43"/>
      <c r="R49" s="43"/>
      <c r="S49" s="43"/>
      <c r="T49" s="43"/>
      <c r="U49" s="43"/>
      <c r="Z49" s="43"/>
    </row>
    <row r="50" spans="1:26" s="45" customFormat="1" ht="15" customHeight="1" x14ac:dyDescent="0.4">
      <c r="V50" s="45" t="s">
        <v>56</v>
      </c>
    </row>
    <row r="51" spans="1:26" s="45" customFormat="1" ht="15" customHeight="1" x14ac:dyDescent="0.4"/>
    <row r="52" spans="1:26" s="45" customFormat="1" ht="15" customHeight="1" x14ac:dyDescent="0.4"/>
    <row r="53" spans="1:26" s="45" customFormat="1" ht="15" customHeight="1" x14ac:dyDescent="0.4"/>
    <row r="54" spans="1:26" s="45" customFormat="1" ht="15" customHeight="1" x14ac:dyDescent="0.4">
      <c r="A54" s="7"/>
      <c r="B54" s="7"/>
      <c r="C54" s="7"/>
      <c r="D54" s="7"/>
      <c r="E54" s="7"/>
      <c r="F54" s="7"/>
      <c r="G54" s="7"/>
      <c r="H54" s="7"/>
      <c r="I54" s="7"/>
    </row>
    <row r="55" spans="1:26" s="45" customFormat="1" ht="15" customHeight="1" x14ac:dyDescent="0.4">
      <c r="A55" s="7"/>
      <c r="B55" s="7"/>
      <c r="C55" s="7"/>
      <c r="D55" s="7"/>
      <c r="E55" s="7"/>
      <c r="F55" s="7"/>
      <c r="G55" s="7"/>
      <c r="H55" s="7"/>
      <c r="I55" s="7"/>
    </row>
    <row r="56" spans="1:26" s="45" customFormat="1" ht="15" customHeight="1" x14ac:dyDescent="0.4">
      <c r="A56" s="7"/>
      <c r="B56" s="7"/>
      <c r="C56" s="7"/>
      <c r="D56" s="7"/>
      <c r="E56" s="7"/>
      <c r="F56" s="7"/>
      <c r="G56" s="7"/>
      <c r="H56" s="7"/>
      <c r="I56" s="7"/>
    </row>
    <row r="57" spans="1:26" s="45" customFormat="1" ht="15" customHeight="1" x14ac:dyDescent="0.4">
      <c r="A57" s="7"/>
      <c r="B57" s="7"/>
      <c r="C57" s="7"/>
      <c r="D57" s="7"/>
      <c r="E57" s="7"/>
      <c r="F57" s="7"/>
      <c r="G57" s="7"/>
      <c r="H57" s="7"/>
      <c r="I57" s="7"/>
    </row>
    <row r="58" spans="1:26" s="45" customFormat="1" ht="15" customHeight="1" x14ac:dyDescent="0.4">
      <c r="A58" s="7"/>
      <c r="B58" s="7"/>
      <c r="C58" s="7"/>
      <c r="D58" s="7"/>
      <c r="E58" s="7"/>
      <c r="F58" s="7"/>
      <c r="G58" s="7"/>
      <c r="H58" s="7"/>
      <c r="I58" s="7"/>
    </row>
    <row r="59" spans="1:26" ht="15" customHeight="1" x14ac:dyDescent="0.4"/>
    <row r="60" spans="1:26" ht="15" customHeight="1" x14ac:dyDescent="0.4"/>
    <row r="61" spans="1:26" ht="15" customHeight="1" x14ac:dyDescent="0.4"/>
    <row r="62" spans="1:26" ht="15" customHeight="1" x14ac:dyDescent="0.4"/>
    <row r="63" spans="1:26" ht="15" customHeight="1" x14ac:dyDescent="0.4"/>
    <row r="64" spans="1:26"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sheetData>
  <mergeCells count="45">
    <mergeCell ref="A33:I33"/>
    <mergeCell ref="E2:I2"/>
    <mergeCell ref="E6:I6"/>
    <mergeCell ref="G1:I1"/>
    <mergeCell ref="E3:I4"/>
    <mergeCell ref="E5:I5"/>
    <mergeCell ref="E7:I7"/>
    <mergeCell ref="A11:I11"/>
    <mergeCell ref="D6:D7"/>
    <mergeCell ref="B26:D26"/>
    <mergeCell ref="A13:I13"/>
    <mergeCell ref="E32:H32"/>
    <mergeCell ref="E31:H31"/>
    <mergeCell ref="E30:H30"/>
    <mergeCell ref="E29:H29"/>
    <mergeCell ref="B30:D30"/>
    <mergeCell ref="B31:D31"/>
    <mergeCell ref="B32:D32"/>
    <mergeCell ref="B27:D27"/>
    <mergeCell ref="B28:D28"/>
    <mergeCell ref="B16:H16"/>
    <mergeCell ref="B29:D29"/>
    <mergeCell ref="E28:H28"/>
    <mergeCell ref="E27:H27"/>
    <mergeCell ref="B22:D22"/>
    <mergeCell ref="E23:H23"/>
    <mergeCell ref="E22:H22"/>
    <mergeCell ref="B25:D25"/>
    <mergeCell ref="B24:D24"/>
    <mergeCell ref="E8:I8"/>
    <mergeCell ref="E9:I9"/>
    <mergeCell ref="A14:I14"/>
    <mergeCell ref="B41:I41"/>
    <mergeCell ref="B37:C37"/>
    <mergeCell ref="E37:G37"/>
    <mergeCell ref="B38:C38"/>
    <mergeCell ref="E38:G38"/>
    <mergeCell ref="B40:I40"/>
    <mergeCell ref="E39:H39"/>
    <mergeCell ref="B39:C39"/>
    <mergeCell ref="E26:H26"/>
    <mergeCell ref="E25:H25"/>
    <mergeCell ref="E24:H24"/>
    <mergeCell ref="D19:F19"/>
    <mergeCell ref="B23:D23"/>
  </mergeCells>
  <phoneticPr fontId="1"/>
  <printOptions horizontalCentered="1" verticalCentered="1"/>
  <pageMargins left="0.51181102362204722" right="0.5118110236220472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入力フォーム</vt:lpstr>
      <vt:lpstr>補助額一覧</vt:lpstr>
      <vt:lpstr>リスト（編集禁止）</vt:lpstr>
      <vt:lpstr>【別紙様式１】申請書兼請求書</vt:lpstr>
      <vt:lpstr>【別紙様式１】申請書兼請求書!Print_Area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zzz</cp:lastModifiedBy>
  <cp:lastPrinted>2024-05-22T02:01:00Z</cp:lastPrinted>
  <dcterms:modified xsi:type="dcterms:W3CDTF">2024-05-30T08:57:10Z</dcterms:modified>
</cp:coreProperties>
</file>