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hiroko-ponie\Desktop\2024障害チェックリスト（一応バックアップ）\240912\"/>
    </mc:Choice>
  </mc:AlternateContent>
  <xr:revisionPtr revIDLastSave="0" documentId="13_ncr:1_{0B35EE56-939E-44B5-9264-C56EDD0E9900}" xr6:coauthVersionLast="47" xr6:coauthVersionMax="47" xr10:uidLastSave="{00000000-0000-0000-0000-000000000000}"/>
  <bookViews>
    <workbookView xWindow="-120" yWindow="-120" windowWidth="29040" windowHeight="15720" xr2:uid="{00000000-000D-0000-FFFF-FFFF00000000}"/>
  </bookViews>
  <sheets>
    <sheet name="(表紙)ページ１" sheetId="10" r:id="rId1"/>
    <sheet name="ページ２" sheetId="19" r:id="rId2"/>
    <sheet name="ページ３" sheetId="20" r:id="rId3"/>
    <sheet name="ページ４" sheetId="14" r:id="rId4"/>
    <sheet name="ページ５" sheetId="21" r:id="rId5"/>
    <sheet name="ページ６" sheetId="22" r:id="rId6"/>
    <sheet name="ページ７" sheetId="24" r:id="rId7"/>
    <sheet name="ページ８" sheetId="25" r:id="rId8"/>
    <sheet name="ページ９" sheetId="26" r:id="rId9"/>
    <sheet name="勤務形態一覧表" sheetId="23" r:id="rId10"/>
  </sheets>
  <externalReferences>
    <externalReference r:id="rId11"/>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'(表紙)ページ１'!$A$1:$M$31</definedName>
    <definedName name="_xlnm.Print_Area" localSheetId="1">ページ２!$A$1:$Z$38</definedName>
    <definedName name="_xlnm.Print_Area" localSheetId="2">ページ３!$A$1:$F$27</definedName>
    <definedName name="_xlnm.Print_Area" localSheetId="3">ページ４!$A$1:$V$22</definedName>
    <definedName name="_xlnm.Print_Area" localSheetId="4">ページ５!$A$1:$V$27</definedName>
    <definedName name="_xlnm.Print_Area" localSheetId="5">ページ６!$A$1:$V$15</definedName>
    <definedName name="_xlnm.Print_Area" localSheetId="6">ページ７!$A$1:$E$11</definedName>
    <definedName name="_xlnm.Print_Area" localSheetId="7">ページ８!$A$1:$E$27</definedName>
    <definedName name="_xlnm.Print_Area" localSheetId="9">勤務形態一覧表!$A$1:$AN$68</definedName>
    <definedName name="_xlnm.Print_Titles" localSheetId="6">ページ７!$3:$3</definedName>
    <definedName name="_xlnm.Print_Titles" localSheetId="7">ページ８!$2:$3</definedName>
    <definedName name="_xlnm.Print_Titles" localSheetId="8">ページ９!$2:$3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就労継続支援Ｂ型">[1]選択肢!#REF!</definedName>
    <definedName name="食事">#REF!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0" i="23" l="1"/>
  <c r="AK29" i="23"/>
  <c r="AK28" i="23"/>
  <c r="AK27" i="23"/>
  <c r="AK26" i="23"/>
  <c r="AK25" i="23"/>
  <c r="AK24" i="23"/>
  <c r="AK23" i="23"/>
  <c r="AK22" i="23"/>
  <c r="AK21" i="23"/>
  <c r="AK20" i="23"/>
  <c r="AK19" i="23"/>
  <c r="AK18" i="23"/>
  <c r="AK17" i="23"/>
  <c r="AK16" i="23"/>
  <c r="AK15" i="23"/>
  <c r="AK14" i="23"/>
  <c r="AK13" i="23"/>
  <c r="AK12" i="23"/>
  <c r="AK11" i="23"/>
  <c r="C40" i="23" l="1"/>
  <c r="F31" i="23"/>
  <c r="AL40" i="23" l="1"/>
  <c r="AG40" i="23"/>
  <c r="AA40" i="23"/>
  <c r="U40" i="23"/>
  <c r="O40" i="23"/>
  <c r="I40" i="23"/>
  <c r="E40" i="23"/>
  <c r="AM39" i="23"/>
  <c r="AJ39" i="23"/>
  <c r="AD39" i="23"/>
  <c r="X39" i="23"/>
  <c r="R39" i="23"/>
  <c r="L39" i="23"/>
  <c r="F39" i="23"/>
  <c r="D39" i="23"/>
  <c r="AJ31" i="23"/>
  <c r="AI31" i="23"/>
  <c r="AH31" i="23"/>
  <c r="AG31" i="23"/>
  <c r="AF31" i="23"/>
  <c r="AE31" i="23"/>
  <c r="AD31" i="23"/>
  <c r="AC31" i="23"/>
  <c r="AB31" i="23"/>
  <c r="AA31" i="23"/>
  <c r="Z31" i="23"/>
  <c r="Y31" i="23"/>
  <c r="X31" i="23"/>
  <c r="W31" i="23"/>
  <c r="V31" i="23"/>
  <c r="U31" i="23"/>
  <c r="T31" i="23"/>
  <c r="S31" i="23"/>
  <c r="R31" i="23"/>
  <c r="Q31" i="23"/>
  <c r="P31" i="23"/>
  <c r="O31" i="23"/>
  <c r="N31" i="23"/>
  <c r="M31" i="23"/>
  <c r="L31" i="23"/>
  <c r="K31" i="23"/>
  <c r="J31" i="23"/>
  <c r="I31" i="23"/>
  <c r="H31" i="23"/>
  <c r="G31" i="23"/>
  <c r="AK31" i="23" s="1"/>
  <c r="AL31" i="23" s="1"/>
  <c r="AG10" i="23"/>
  <c r="AF10" i="23"/>
  <c r="AE10" i="23"/>
  <c r="AD10" i="23"/>
  <c r="AC10" i="23"/>
  <c r="AB10" i="23"/>
  <c r="AA10" i="23"/>
  <c r="Z10" i="23"/>
  <c r="Y10" i="23"/>
  <c r="X10" i="23"/>
  <c r="W10" i="23"/>
  <c r="V10" i="23"/>
  <c r="U10" i="23"/>
  <c r="T10" i="23"/>
  <c r="S10" i="23"/>
  <c r="R10" i="23"/>
  <c r="Q10" i="23"/>
  <c r="P10" i="23"/>
  <c r="O10" i="23"/>
  <c r="N10" i="23"/>
  <c r="M10" i="23"/>
  <c r="L10" i="23"/>
  <c r="K10" i="23"/>
  <c r="J10" i="23"/>
  <c r="I10" i="23"/>
  <c r="H10" i="23"/>
  <c r="G10" i="23"/>
  <c r="F10" i="23"/>
  <c r="AJ10" i="23" s="1"/>
  <c r="AG9" i="23"/>
  <c r="AF9" i="23"/>
  <c r="AE9" i="23"/>
  <c r="AD9" i="23"/>
  <c r="AC9" i="23"/>
  <c r="AB9" i="23"/>
  <c r="AA9" i="23"/>
  <c r="Z9" i="23"/>
  <c r="Y9" i="23"/>
  <c r="X9" i="23"/>
  <c r="W9" i="23"/>
  <c r="V9" i="23"/>
  <c r="U9" i="23"/>
  <c r="T9" i="23"/>
  <c r="S9" i="23"/>
  <c r="R9" i="23"/>
  <c r="Q9" i="23"/>
  <c r="P9" i="23"/>
  <c r="O9" i="23"/>
  <c r="N9" i="23"/>
  <c r="M9" i="23"/>
  <c r="L9" i="23"/>
  <c r="K9" i="23"/>
  <c r="J9" i="23"/>
  <c r="I9" i="23"/>
  <c r="H9" i="23"/>
  <c r="G9" i="23"/>
  <c r="F9" i="23"/>
  <c r="AL11" i="23" s="1"/>
  <c r="AI9" i="23" l="1"/>
  <c r="AL17" i="23"/>
  <c r="AL25" i="23"/>
  <c r="AL26" i="23"/>
  <c r="AL27" i="23"/>
  <c r="AL22" i="23"/>
  <c r="AL30" i="23"/>
  <c r="AL19" i="23"/>
  <c r="AL12" i="23"/>
  <c r="AL15" i="23"/>
  <c r="AL23" i="23"/>
  <c r="AL18" i="23"/>
  <c r="AL13" i="23"/>
  <c r="AL14" i="23"/>
  <c r="AL21" i="23"/>
  <c r="AL29" i="23"/>
  <c r="AI10" i="23"/>
  <c r="AL16" i="23"/>
  <c r="AL20" i="23"/>
  <c r="AL24" i="23"/>
  <c r="AL28" i="23"/>
  <c r="AH9" i="23"/>
  <c r="AJ9" i="23"/>
  <c r="C38" i="23"/>
  <c r="U38" i="23"/>
  <c r="C39" i="23"/>
  <c r="U39" i="23"/>
  <c r="D38" i="23"/>
  <c r="X38" i="23"/>
  <c r="E38" i="23"/>
  <c r="AA38" i="23"/>
  <c r="E39" i="23"/>
  <c r="AA39" i="23"/>
  <c r="F38" i="23"/>
  <c r="AD38" i="23"/>
  <c r="AH10" i="23"/>
  <c r="I38" i="23"/>
  <c r="AG38" i="23"/>
  <c r="I39" i="23"/>
  <c r="AG39" i="23"/>
  <c r="L38" i="23"/>
  <c r="AJ38" i="23"/>
  <c r="O38" i="23"/>
  <c r="AL38" i="23"/>
  <c r="O39" i="23"/>
  <c r="AL39" i="23"/>
  <c r="R38" i="23"/>
  <c r="AM38" i="23"/>
</calcChain>
</file>

<file path=xl/sharedStrings.xml><?xml version="1.0" encoding="utf-8"?>
<sst xmlns="http://schemas.openxmlformats.org/spreadsheetml/2006/main" count="518" uniqueCount="356">
  <si>
    <t>　　年　　　月</t>
    <rPh sb="2" eb="3">
      <t>ネン</t>
    </rPh>
    <rPh sb="6" eb="7">
      <t>ツキ</t>
    </rPh>
    <phoneticPr fontId="3"/>
  </si>
  <si>
    <t>初任者研修</t>
    <rPh sb="0" eb="3">
      <t>ショニンシャ</t>
    </rPh>
    <rPh sb="3" eb="5">
      <t>ケンシュウ</t>
    </rPh>
    <phoneticPr fontId="3"/>
  </si>
  <si>
    <t>現任研修</t>
    <rPh sb="0" eb="2">
      <t>ゲンニン</t>
    </rPh>
    <rPh sb="2" eb="4">
      <t>ケンシュウ</t>
    </rPh>
    <phoneticPr fontId="3"/>
  </si>
  <si>
    <t>未受講</t>
    <rPh sb="0" eb="1">
      <t>ミ</t>
    </rPh>
    <rPh sb="1" eb="3">
      <t>ジュコウ</t>
    </rPh>
    <phoneticPr fontId="3"/>
  </si>
  <si>
    <t>受講済（　　年　　月、実施主体　　　　　　県・府）</t>
    <rPh sb="0" eb="2">
      <t>ジュコウ</t>
    </rPh>
    <rPh sb="2" eb="3">
      <t>ス</t>
    </rPh>
    <rPh sb="6" eb="7">
      <t>ネン</t>
    </rPh>
    <rPh sb="9" eb="10">
      <t>ツキ</t>
    </rPh>
    <rPh sb="11" eb="13">
      <t>ジッシ</t>
    </rPh>
    <rPh sb="13" eb="15">
      <t>シュタイ</t>
    </rPh>
    <rPh sb="21" eb="22">
      <t>ケン</t>
    </rPh>
    <rPh sb="23" eb="24">
      <t>フ</t>
    </rPh>
    <phoneticPr fontId="3"/>
  </si>
  <si>
    <t>件　　　　</t>
    <rPh sb="0" eb="1">
      <t>ケン</t>
    </rPh>
    <phoneticPr fontId="3"/>
  </si>
  <si>
    <t>（２）苦情処理の体制</t>
    <rPh sb="3" eb="5">
      <t>クジョウ</t>
    </rPh>
    <rPh sb="5" eb="7">
      <t>ショリ</t>
    </rPh>
    <rPh sb="8" eb="10">
      <t>タイセイ</t>
    </rPh>
    <phoneticPr fontId="3"/>
  </si>
  <si>
    <t>内　　　　　　　　　　容</t>
    <rPh sb="0" eb="12">
      <t>ナイヨウ</t>
    </rPh>
    <phoneticPr fontId="3"/>
  </si>
  <si>
    <t>金　　額</t>
    <rPh sb="0" eb="4">
      <t>キンガク</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</si>
  <si>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</si>
  <si>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</si>
  <si>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</si>
  <si>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勤務形態</t>
    <rPh sb="0" eb="2">
      <t>キンム</t>
    </rPh>
    <rPh sb="2" eb="4">
      <t>ケイタイ</t>
    </rPh>
    <phoneticPr fontId="3"/>
  </si>
  <si>
    <t>有</t>
    <rPh sb="0" eb="1">
      <t>ア</t>
    </rPh>
    <phoneticPr fontId="3"/>
  </si>
  <si>
    <t>無</t>
    <rPh sb="0" eb="1">
      <t>ナ</t>
    </rPh>
    <phoneticPr fontId="3"/>
  </si>
  <si>
    <t>円</t>
    <rPh sb="0" eb="1">
      <t>エン</t>
    </rPh>
    <phoneticPr fontId="3"/>
  </si>
  <si>
    <t>点検項目</t>
    <rPh sb="0" eb="2">
      <t>テンケン</t>
    </rPh>
    <rPh sb="2" eb="4">
      <t>コウモク</t>
    </rPh>
    <phoneticPr fontId="3"/>
  </si>
  <si>
    <t>点検結果</t>
    <rPh sb="0" eb="2">
      <t>テンケン</t>
    </rPh>
    <rPh sb="2" eb="4">
      <t>ケッカ</t>
    </rPh>
    <phoneticPr fontId="3"/>
  </si>
  <si>
    <t>事業所番号</t>
    <rPh sb="0" eb="3">
      <t>ジギョウショ</t>
    </rPh>
    <rPh sb="3" eb="5">
      <t>バンゴウ</t>
    </rPh>
    <phoneticPr fontId="3"/>
  </si>
  <si>
    <t>費　用　名（内容を記載）</t>
    <rPh sb="0" eb="3">
      <t>ヒヨウ</t>
    </rPh>
    <rPh sb="4" eb="5">
      <t>ナ</t>
    </rPh>
    <rPh sb="6" eb="8">
      <t>ナイヨウ</t>
    </rPh>
    <rPh sb="9" eb="11">
      <t>キサイ</t>
    </rPh>
    <phoneticPr fontId="3"/>
  </si>
  <si>
    <t>主たる対象者</t>
    <rPh sb="0" eb="1">
      <t>シュ</t>
    </rPh>
    <rPh sb="3" eb="6">
      <t>タイショウシャ</t>
    </rPh>
    <phoneticPr fontId="3"/>
  </si>
  <si>
    <t>職種</t>
    <rPh sb="0" eb="2">
      <t>ショクシュ</t>
    </rPh>
    <phoneticPr fontId="3"/>
  </si>
  <si>
    <t>勤務時間</t>
    <rPh sb="0" eb="2">
      <t>キンム</t>
    </rPh>
    <rPh sb="2" eb="4">
      <t>ジカン</t>
    </rPh>
    <phoneticPr fontId="3"/>
  </si>
  <si>
    <t>有の場合、兼務先及び内容</t>
    <rPh sb="0" eb="1">
      <t>ア</t>
    </rPh>
    <rPh sb="2" eb="4">
      <t>バアイ</t>
    </rPh>
    <rPh sb="5" eb="7">
      <t>ケンム</t>
    </rPh>
    <rPh sb="7" eb="8">
      <t>サキ</t>
    </rPh>
    <rPh sb="8" eb="9">
      <t>オヨ</t>
    </rPh>
    <rPh sb="10" eb="12">
      <t>ナイヨウ</t>
    </rPh>
    <phoneticPr fontId="3"/>
  </si>
  <si>
    <t>（３）その他従業者の状況</t>
    <rPh sb="5" eb="6">
      <t>ホカ</t>
    </rPh>
    <rPh sb="6" eb="9">
      <t>ジュウギョウシャ</t>
    </rPh>
    <rPh sb="10" eb="12">
      <t>ジョウキョウ</t>
    </rPh>
    <phoneticPr fontId="3"/>
  </si>
  <si>
    <t>勤務内容</t>
    <rPh sb="0" eb="2">
      <t>キンム</t>
    </rPh>
    <rPh sb="2" eb="4">
      <t>ナイヨウ</t>
    </rPh>
    <phoneticPr fontId="3"/>
  </si>
  <si>
    <t>通常の実施地域以外のサービスにかかる交通費</t>
    <rPh sb="0" eb="2">
      <t>ツウジョウ</t>
    </rPh>
    <rPh sb="3" eb="5">
      <t>ジッシ</t>
    </rPh>
    <rPh sb="5" eb="7">
      <t>チイキ</t>
    </rPh>
    <rPh sb="7" eb="9">
      <t>イガイ</t>
    </rPh>
    <rPh sb="18" eb="21">
      <t>コウツウヒ</t>
    </rPh>
    <phoneticPr fontId="3"/>
  </si>
  <si>
    <t>キャンセル料</t>
    <rPh sb="5" eb="6">
      <t>リョウ</t>
    </rPh>
    <phoneticPr fontId="3"/>
  </si>
  <si>
    <t>常・非</t>
    <rPh sb="0" eb="1">
      <t>ツネ</t>
    </rPh>
    <rPh sb="2" eb="3">
      <t>ヒ</t>
    </rPh>
    <phoneticPr fontId="3"/>
  </si>
  <si>
    <t>無・有</t>
    <rPh sb="0" eb="1">
      <t>ナ</t>
    </rPh>
    <rPh sb="2" eb="3">
      <t>ア</t>
    </rPh>
    <phoneticPr fontId="3"/>
  </si>
  <si>
    <t>利用者氏名</t>
    <rPh sb="0" eb="3">
      <t>リヨウシャ</t>
    </rPh>
    <rPh sb="3" eb="5">
      <t>シメイ</t>
    </rPh>
    <phoneticPr fontId="3"/>
  </si>
  <si>
    <t>年齢</t>
    <rPh sb="0" eb="2">
      <t>ネンレイ</t>
    </rPh>
    <phoneticPr fontId="3"/>
  </si>
  <si>
    <t>利用開始（終了）
年月日</t>
    <rPh sb="0" eb="2">
      <t>リヨウ</t>
    </rPh>
    <rPh sb="2" eb="4">
      <t>カイシ</t>
    </rPh>
    <rPh sb="5" eb="7">
      <t>シュウリョウ</t>
    </rPh>
    <rPh sb="9" eb="12">
      <t>ネンガッピ</t>
    </rPh>
    <phoneticPr fontId="3"/>
  </si>
  <si>
    <t>注</t>
    <rPh sb="0" eb="1">
      <t>チュウ</t>
    </rPh>
    <phoneticPr fontId="3"/>
  </si>
  <si>
    <t>事業所名</t>
    <rPh sb="0" eb="3">
      <t>ジギョウショ</t>
    </rPh>
    <rPh sb="3" eb="4">
      <t>ナ</t>
    </rPh>
    <phoneticPr fontId="3"/>
  </si>
  <si>
    <t>事業所公式の電子メールアドレス</t>
    <rPh sb="0" eb="3">
      <t>ジギョウショ</t>
    </rPh>
    <rPh sb="3" eb="5">
      <t>コウシキ</t>
    </rPh>
    <rPh sb="6" eb="8">
      <t>デンシ</t>
    </rPh>
    <phoneticPr fontId="3"/>
  </si>
  <si>
    <t>　事業所の体制等（該当するものに○）</t>
    <rPh sb="1" eb="4">
      <t>ジギョウショ</t>
    </rPh>
    <rPh sb="5" eb="7">
      <t>タイセイ</t>
    </rPh>
    <rPh sb="7" eb="8">
      <t>ナド</t>
    </rPh>
    <rPh sb="9" eb="11">
      <t>ガイトウ</t>
    </rPh>
    <phoneticPr fontId="3"/>
  </si>
  <si>
    <t>他事業所との兼務（※有の場合内容を記載）</t>
    <rPh sb="0" eb="1">
      <t>ホカ</t>
    </rPh>
    <rPh sb="1" eb="4">
      <t>ジギョウショ</t>
    </rPh>
    <rPh sb="6" eb="8">
      <t>ケンム</t>
    </rPh>
    <rPh sb="10" eb="11">
      <t>ア</t>
    </rPh>
    <rPh sb="12" eb="14">
      <t>バアイ</t>
    </rPh>
    <rPh sb="14" eb="16">
      <t>ナイヨウ</t>
    </rPh>
    <rPh sb="17" eb="19">
      <t>キサイ</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</si>
  <si>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</si>
  <si>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常勤・非常勤</t>
    <rPh sb="0" eb="2">
      <t>ジョウキン</t>
    </rPh>
    <rPh sb="3" eb="6">
      <t>ヒジョウキン</t>
    </rPh>
    <phoneticPr fontId="3"/>
  </si>
  <si>
    <t>当該事業所の従業者との兼務</t>
    <rPh sb="0" eb="2">
      <t>トウガイ</t>
    </rPh>
    <rPh sb="2" eb="5">
      <t>ジギョウショ</t>
    </rPh>
    <rPh sb="6" eb="9">
      <t>ジュウギョウシャ</t>
    </rPh>
    <rPh sb="11" eb="13">
      <t>ケンム</t>
    </rPh>
    <phoneticPr fontId="3"/>
  </si>
  <si>
    <t>無 ・ 有</t>
    <rPh sb="0" eb="1">
      <t>ナ</t>
    </rPh>
    <rPh sb="4" eb="5">
      <t>ユウ</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</si>
  <si>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</si>
  <si>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</si>
  <si>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</si>
  <si>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t>職名</t>
    <rPh sb="0" eb="2">
      <t>ショクメイ</t>
    </rPh>
    <phoneticPr fontId="3"/>
  </si>
  <si>
    <t>設置法人名</t>
    <rPh sb="0" eb="2">
      <t>セッチ</t>
    </rPh>
    <rPh sb="2" eb="4">
      <t>ホウジン</t>
    </rPh>
    <rPh sb="4" eb="5">
      <t>ナ</t>
    </rPh>
    <phoneticPr fontId="3"/>
  </si>
  <si>
    <t>代表者</t>
    <rPh sb="0" eb="3">
      <t>ダイヒョウシャ</t>
    </rPh>
    <phoneticPr fontId="3"/>
  </si>
  <si>
    <t>同一法人が運営する併設・近接の事業所・施設</t>
    <rPh sb="0" eb="2">
      <t>ドウイツ</t>
    </rPh>
    <rPh sb="2" eb="4">
      <t>ホウジン</t>
    </rPh>
    <rPh sb="5" eb="7">
      <t>ウンエイ</t>
    </rPh>
    <rPh sb="9" eb="11">
      <t>ヘイセツ</t>
    </rPh>
    <rPh sb="12" eb="14">
      <t>キンセツ</t>
    </rPh>
    <rPh sb="15" eb="18">
      <t>ジギョウショ</t>
    </rPh>
    <rPh sb="19" eb="21">
      <t>シセツ</t>
    </rPh>
    <phoneticPr fontId="3"/>
  </si>
  <si>
    <t>名称
例：兵庫介護</t>
    <rPh sb="0" eb="2">
      <t>メイショウ</t>
    </rPh>
    <rPh sb="3" eb="4">
      <t>レイ</t>
    </rPh>
    <rPh sb="5" eb="7">
      <t>ヒョウゴ</t>
    </rPh>
    <rPh sb="7" eb="9">
      <t>カイゴ</t>
    </rPh>
    <phoneticPr fontId="3"/>
  </si>
  <si>
    <t>サービス内容
例：居宅介護</t>
    <rPh sb="4" eb="6">
      <t>ナイヨウ</t>
    </rPh>
    <rPh sb="7" eb="8">
      <t>レイ</t>
    </rPh>
    <rPh sb="9" eb="11">
      <t>キョタク</t>
    </rPh>
    <rPh sb="11" eb="13">
      <t>カイゴ</t>
    </rPh>
    <phoneticPr fontId="3"/>
  </si>
  <si>
    <t>所在地
例：○○市△△町１－１</t>
    <rPh sb="0" eb="3">
      <t>ショザイチ</t>
    </rPh>
    <rPh sb="4" eb="5">
      <t>レイ</t>
    </rPh>
    <rPh sb="8" eb="9">
      <t>シ</t>
    </rPh>
    <rPh sb="11" eb="12">
      <t>マチ</t>
    </rPh>
    <phoneticPr fontId="3"/>
  </si>
  <si>
    <t>（２）相談支援専門員の状況　　　　</t>
    <rPh sb="3" eb="5">
      <t>ソウダン</t>
    </rPh>
    <rPh sb="5" eb="7">
      <t>シエン</t>
    </rPh>
    <rPh sb="7" eb="10">
      <t>センモンイン</t>
    </rPh>
    <rPh sb="11" eb="13">
      <t>ジョウキョウ</t>
    </rPh>
    <phoneticPr fontId="3"/>
  </si>
  <si>
    <t>資格※１</t>
    <rPh sb="0" eb="2">
      <t>シカク</t>
    </rPh>
    <phoneticPr fontId="3"/>
  </si>
  <si>
    <t>該当</t>
    <rPh sb="0" eb="2">
      <t>ガイトウ</t>
    </rPh>
    <phoneticPr fontId="3"/>
  </si>
  <si>
    <t>有 　　　　・ 　　　　無</t>
    <rPh sb="0" eb="1">
      <t>ユウ</t>
    </rPh>
    <rPh sb="12" eb="13">
      <t>ム</t>
    </rPh>
    <phoneticPr fontId="3"/>
  </si>
  <si>
    <t>（３）事故発生時の対応</t>
    <rPh sb="3" eb="5">
      <t>ジコ</t>
    </rPh>
    <rPh sb="5" eb="8">
      <t>ハッセイジ</t>
    </rPh>
    <rPh sb="9" eb="11">
      <t>タイオウ</t>
    </rPh>
    <phoneticPr fontId="3"/>
  </si>
  <si>
    <t>・</t>
    <phoneticPr fontId="3"/>
  </si>
  <si>
    <t>地域移行支援・地域定着支援</t>
    <rPh sb="0" eb="2">
      <t>チイキ</t>
    </rPh>
    <rPh sb="2" eb="4">
      <t>イコウ</t>
    </rPh>
    <rPh sb="4" eb="6">
      <t>シエン</t>
    </rPh>
    <rPh sb="7" eb="9">
      <t>チイキ</t>
    </rPh>
    <rPh sb="9" eb="11">
      <t>テイチャク</t>
    </rPh>
    <rPh sb="11" eb="13">
      <t>シエン</t>
    </rPh>
    <phoneticPr fontId="3"/>
  </si>
  <si>
    <t>実施サービス</t>
    <rPh sb="0" eb="2">
      <t>ジッシ</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</si>
  <si>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</si>
  <si>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</si>
  <si>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</si>
  <si>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</si>
  <si>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</si>
  <si>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記入者</t>
    <rPh sb="0" eb="3">
      <t>キニュウシャ</t>
    </rPh>
    <phoneticPr fontId="3"/>
  </si>
  <si>
    <t>　</t>
    <phoneticPr fontId="3"/>
  </si>
  <si>
    <t>※</t>
    <phoneticPr fontId="3"/>
  </si>
  <si>
    <t>・</t>
    <phoneticPr fontId="3"/>
  </si>
  <si>
    <t>□</t>
    <phoneticPr fontId="3"/>
  </si>
  <si>
    <t>地域移行・地域定着</t>
    <phoneticPr fontId="3"/>
  </si>
  <si>
    <t>地域移行・地域定着</t>
    <phoneticPr fontId="3"/>
  </si>
  <si>
    <t>１　利用者名簿等既存の資料がある場合は、当該資料（コピー等）により代用しても差し支えない</t>
    <phoneticPr fontId="3"/>
  </si>
  <si>
    <t>２　「年齢」について、記載対象期間中に変更があった場合は、変更前と変更後の内容を併記すること</t>
    <phoneticPr fontId="3"/>
  </si>
  <si>
    <t>特定なし　・特定あり（身体・知的・精神・難病・障害児）</t>
    <rPh sb="6" eb="8">
      <t>トクテイ</t>
    </rPh>
    <rPh sb="20" eb="22">
      <t>ナンビョウ</t>
    </rPh>
    <phoneticPr fontId="3"/>
  </si>
  <si>
    <t xml:space="preserve"> 記録作成の有無</t>
    <rPh sb="1" eb="3">
      <t>キロク</t>
    </rPh>
    <rPh sb="3" eb="5">
      <t>サクセイ</t>
    </rPh>
    <rPh sb="6" eb="8">
      <t>ウム</t>
    </rPh>
    <phoneticPr fontId="3"/>
  </si>
  <si>
    <t xml:space="preserve"> 損害賠償保険加入先</t>
    <rPh sb="1" eb="3">
      <t>ソンガイ</t>
    </rPh>
    <rPh sb="3" eb="5">
      <t>バイショウ</t>
    </rPh>
    <rPh sb="5" eb="7">
      <t>ホケン</t>
    </rPh>
    <rPh sb="7" eb="10">
      <t>カニュウサキ</t>
    </rPh>
    <phoneticPr fontId="3"/>
  </si>
  <si>
    <t>時間/週</t>
    <rPh sb="0" eb="2">
      <t>ジカン</t>
    </rPh>
    <rPh sb="3" eb="4">
      <t>シュウ</t>
    </rPh>
    <phoneticPr fontId="3"/>
  </si>
  <si>
    <t>※３　相談支援従事者初任者研修及び相談支援従事者現任研修を修了した旨の証明書を添付すること。</t>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</si>
  <si>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</si>
  <si>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</si>
  <si>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</si>
  <si>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</si>
  <si>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</si>
  <si>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</si>
  <si>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</si>
  <si>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　　（実務経験証明書は不要）</t>
    <phoneticPr fontId="3"/>
  </si>
  <si>
    <t>　　　なお、初任者研修受講後、５年に１度以上現任研修を受講することが必要。</t>
    <phoneticPr fontId="3"/>
  </si>
  <si>
    <r>
      <t>※２　相談支援専門員の資格要件を満たす実務経験を記載すること。</t>
    </r>
    <r>
      <rPr>
        <sz val="8"/>
        <rFont val="ＭＳ ゴシック"/>
        <family val="3"/>
        <charset val="128"/>
      </rPr>
      <t>（例　知的障害者相談支援事業相談員6年）</t>
    </r>
    <rPh sb="3" eb="5">
      <t>ソウダン</t>
    </rPh>
    <rPh sb="5" eb="7">
      <t>シエン</t>
    </rPh>
    <rPh sb="7" eb="10">
      <t>センモンイン</t>
    </rPh>
    <rPh sb="11" eb="13">
      <t>シカク</t>
    </rPh>
    <rPh sb="13" eb="15">
      <t>ヨウケン</t>
    </rPh>
    <rPh sb="16" eb="17">
      <t>ミ</t>
    </rPh>
    <rPh sb="19" eb="21">
      <t>ジツム</t>
    </rPh>
    <rPh sb="21" eb="23">
      <t>ケイケン</t>
    </rPh>
    <rPh sb="24" eb="26">
      <t>キサイ</t>
    </rPh>
    <rPh sb="34" eb="36">
      <t>チテキ</t>
    </rPh>
    <rPh sb="36" eb="39">
      <t>ショウガイシャ</t>
    </rPh>
    <rPh sb="39" eb="41">
      <t>ソウダン</t>
    </rPh>
    <rPh sb="41" eb="43">
      <t>シエン</t>
    </rPh>
    <rPh sb="43" eb="45">
      <t>ジギョウ</t>
    </rPh>
    <rPh sb="45" eb="48">
      <t>ソウダンイン</t>
    </rPh>
    <rPh sb="49" eb="50">
      <t>ネン</t>
    </rPh>
    <phoneticPr fontId="3"/>
  </si>
  <si>
    <t>実務経験
※２</t>
    <rPh sb="0" eb="2">
      <t>ジツム</t>
    </rPh>
    <rPh sb="2" eb="4">
      <t>ケイケン</t>
    </rPh>
    <phoneticPr fontId="3"/>
  </si>
  <si>
    <t>常勤／
非常勤</t>
    <rPh sb="0" eb="2">
      <t>ジョウキン</t>
    </rPh>
    <rPh sb="4" eb="7">
      <t>ヒジョウキン</t>
    </rPh>
    <phoneticPr fontId="3"/>
  </si>
  <si>
    <t>他事業所
との兼務</t>
    <rPh sb="0" eb="1">
      <t>ホカ</t>
    </rPh>
    <rPh sb="1" eb="4">
      <t>ジギョウショ</t>
    </rPh>
    <rPh sb="7" eb="9">
      <t>ケンム</t>
    </rPh>
    <phoneticPr fontId="3"/>
  </si>
  <si>
    <t>　（ただし、上記の項目を満たさない場合は、手書き等により追記すること。）。</t>
    <phoneticPr fontId="3"/>
  </si>
  <si>
    <t>３　「利用開始（終了）年月日」欄について、直近月の前々月から直近月までの３か月に利用を止めた者
　については、利用開始年月日に併せて利用終了年月日を記載する。</t>
    <rPh sb="21" eb="23">
      <t>チョッキン</t>
    </rPh>
    <rPh sb="30" eb="32">
      <t>チョッキン</t>
    </rPh>
    <phoneticPr fontId="3"/>
  </si>
  <si>
    <t>　法人の概要</t>
    <rPh sb="1" eb="3">
      <t>ホウジン</t>
    </rPh>
    <rPh sb="4" eb="6">
      <t>ガイヨウ</t>
    </rPh>
    <phoneticPr fontId="3"/>
  </si>
  <si>
    <t>時間</t>
    <rPh sb="0" eb="2">
      <t>ジカン</t>
    </rPh>
    <phoneticPr fontId="3"/>
  </si>
  <si>
    <t>移動時間※</t>
  </si>
  <si>
    <t>移動時間</t>
    <phoneticPr fontId="3"/>
  </si>
  <si>
    <t>　（例　年齢「67→68」）。</t>
    <phoneticPr fontId="3"/>
  </si>
  <si>
    <t>相談支援
従事者研修
※３</t>
    <rPh sb="0" eb="2">
      <t>ソウダン</t>
    </rPh>
    <rPh sb="2" eb="4">
      <t>シエン</t>
    </rPh>
    <rPh sb="5" eb="8">
      <t>ジュウジシャ</t>
    </rPh>
    <rPh sb="8" eb="10">
      <t>ケンシュウ</t>
    </rPh>
    <phoneticPr fontId="3"/>
  </si>
  <si>
    <t>氏　　　名</t>
    <rPh sb="0" eb="1">
      <t>シ</t>
    </rPh>
    <rPh sb="4" eb="5">
      <t>メイ</t>
    </rPh>
    <phoneticPr fontId="3"/>
  </si>
  <si>
    <r>
      <t xml:space="preserve">サービス種別
</t>
    </r>
    <r>
      <rPr>
        <sz val="9"/>
        <rFont val="ＭＳ Ｐゴシック"/>
        <family val="3"/>
        <charset val="128"/>
      </rPr>
      <t>（地域移行・地域定着）</t>
    </r>
    <rPh sb="4" eb="6">
      <t>シュベツ</t>
    </rPh>
    <rPh sb="8" eb="10">
      <t>チイキ</t>
    </rPh>
    <rPh sb="10" eb="12">
      <t>イコウ</t>
    </rPh>
    <rPh sb="13" eb="15">
      <t>チイキ</t>
    </rPh>
    <rPh sb="15" eb="17">
      <t>テイチャク</t>
    </rPh>
    <phoneticPr fontId="3"/>
  </si>
  <si>
    <t>担当相談支援専門員
氏名</t>
    <rPh sb="0" eb="2">
      <t>タントウ</t>
    </rPh>
    <rPh sb="2" eb="4">
      <t>ソウダン</t>
    </rPh>
    <rPh sb="4" eb="6">
      <t>シエン</t>
    </rPh>
    <rPh sb="6" eb="9">
      <t>センモンイン</t>
    </rPh>
    <rPh sb="10" eb="11">
      <t>シ</t>
    </rPh>
    <rPh sb="11" eb="12">
      <t>メイ</t>
    </rPh>
    <phoneticPr fontId="3"/>
  </si>
  <si>
    <t>地域生活支援拠点等</t>
    <rPh sb="0" eb="2">
      <t>チイキ</t>
    </rPh>
    <rPh sb="2" eb="4">
      <t>セイカツ</t>
    </rPh>
    <rPh sb="4" eb="6">
      <t>シエン</t>
    </rPh>
    <rPh sb="6" eb="8">
      <t>キョテン</t>
    </rPh>
    <rPh sb="8" eb="9">
      <t>トウ</t>
    </rPh>
    <phoneticPr fontId="3"/>
  </si>
  <si>
    <t>該当　　・　　非該当</t>
    <rPh sb="0" eb="2">
      <t>ガイトウ</t>
    </rPh>
    <rPh sb="7" eb="10">
      <t>ヒガイトウ</t>
    </rPh>
    <phoneticPr fontId="3"/>
  </si>
  <si>
    <t>※１　社会福祉士、精神保健福祉士、社会福祉主事任用資格等を有する場合は、記載すること。</t>
    <rPh sb="3" eb="5">
      <t>シャカイ</t>
    </rPh>
    <rPh sb="5" eb="7">
      <t>フクシ</t>
    </rPh>
    <rPh sb="7" eb="8">
      <t>シ</t>
    </rPh>
    <rPh sb="9" eb="11">
      <t>セイシン</t>
    </rPh>
    <rPh sb="11" eb="13">
      <t>ホケン</t>
    </rPh>
    <rPh sb="13" eb="16">
      <t>フクシシ</t>
    </rPh>
    <rPh sb="17" eb="19">
      <t>シャカイ</t>
    </rPh>
    <rPh sb="19" eb="21">
      <t>フクシ</t>
    </rPh>
    <rPh sb="21" eb="23">
      <t>シュジ</t>
    </rPh>
    <rPh sb="23" eb="25">
      <t>ニンヨウ</t>
    </rPh>
    <rPh sb="25" eb="27">
      <t>シカク</t>
    </rPh>
    <rPh sb="27" eb="28">
      <t>ナド</t>
    </rPh>
    <rPh sb="29" eb="30">
      <t>ユウ</t>
    </rPh>
    <rPh sb="32" eb="34">
      <t>バアイ</t>
    </rPh>
    <rPh sb="36" eb="38">
      <t>キサイ</t>
    </rPh>
    <phoneticPr fontId="3"/>
  </si>
  <si>
    <t>【地域移行支援・地域定着支援】</t>
    <rPh sb="1" eb="3">
      <t>チイキ</t>
    </rPh>
    <rPh sb="3" eb="5">
      <t>イコウ</t>
    </rPh>
    <rPh sb="5" eb="7">
      <t>シエン</t>
    </rPh>
    <rPh sb="8" eb="10">
      <t>チイキ</t>
    </rPh>
    <rPh sb="10" eb="12">
      <t>テイチャク</t>
    </rPh>
    <rPh sb="12" eb="14">
      <t>シエン</t>
    </rPh>
    <phoneticPr fontId="3"/>
  </si>
  <si>
    <t>　直近実施年月日：　　R 　  年　　　月　　　日　</t>
    <rPh sb="1" eb="3">
      <t>チョッキン</t>
    </rPh>
    <rPh sb="3" eb="5">
      <t>ジッシ</t>
    </rPh>
    <rPh sb="5" eb="6">
      <t>ネン</t>
    </rPh>
    <rPh sb="6" eb="8">
      <t>ツキヒ</t>
    </rPh>
    <rPh sb="16" eb="17">
      <t>ネン</t>
    </rPh>
    <rPh sb="20" eb="21">
      <t>ツキ</t>
    </rPh>
    <rPh sb="24" eb="25">
      <t>ヒ</t>
    </rPh>
    <phoneticPr fontId="3"/>
  </si>
  <si>
    <t>　　　　年／　　　　　ヶ月に　　　回実施</t>
    <rPh sb="4" eb="5">
      <t>ネン</t>
    </rPh>
    <rPh sb="12" eb="13">
      <t>ゲツ</t>
    </rPh>
    <rPh sb="17" eb="18">
      <t>カイ</t>
    </rPh>
    <rPh sb="18" eb="20">
      <t>ジッシ</t>
    </rPh>
    <phoneticPr fontId="3"/>
  </si>
  <si>
    <r>
      <t xml:space="preserve">⑥個別対策マニュアル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</si>
  <si>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感染症や非常災害の発生時においても、サービスの提供を継続的に実施し、また非常時の体制で</t>
    <rPh sb="0" eb="3">
      <t>カンセンショウ</t>
    </rPh>
    <rPh sb="4" eb="6">
      <t>ヒジョウ</t>
    </rPh>
    <rPh sb="6" eb="8">
      <t>サイガイ</t>
    </rPh>
    <rPh sb="9" eb="11">
      <t>ハッセイ</t>
    </rPh>
    <rPh sb="11" eb="12">
      <t>ジ</t>
    </rPh>
    <rPh sb="23" eb="25">
      <t>テイキョウ</t>
    </rPh>
    <rPh sb="26" eb="29">
      <t>ケイゾクテキ</t>
    </rPh>
    <rPh sb="30" eb="32">
      <t>ジッシ</t>
    </rPh>
    <rPh sb="36" eb="38">
      <t>ヒジョウ</t>
    </rPh>
    <rPh sb="38" eb="39">
      <t>ジ</t>
    </rPh>
    <rPh sb="40" eb="42">
      <t>タイセイ</t>
    </rPh>
    <phoneticPr fontId="3"/>
  </si>
  <si>
    <t>早期の業務再開を図るための取組について記入すること。</t>
    <phoneticPr fontId="3"/>
  </si>
  <si>
    <t>（４）感染症の発生及びまん延の防止等に関する取組の状況</t>
    <rPh sb="3" eb="6">
      <t>カンセンショウ</t>
    </rPh>
    <rPh sb="7" eb="9">
      <t>ハッセイ</t>
    </rPh>
    <rPh sb="9" eb="10">
      <t>オヨ</t>
    </rPh>
    <rPh sb="13" eb="14">
      <t>エン</t>
    </rPh>
    <rPh sb="15" eb="17">
      <t>ボウシ</t>
    </rPh>
    <rPh sb="17" eb="18">
      <t>トウ</t>
    </rPh>
    <rPh sb="19" eb="20">
      <t>カン</t>
    </rPh>
    <rPh sb="22" eb="24">
      <t>トリクミ</t>
    </rPh>
    <rPh sb="25" eb="27">
      <t>ジョウキョウ</t>
    </rPh>
    <phoneticPr fontId="3"/>
  </si>
  <si>
    <t>（５）業務継続に向けた計画等の策定や研修・訓練等の実施の状況</t>
    <rPh sb="3" eb="5">
      <t>ギョウム</t>
    </rPh>
    <rPh sb="5" eb="7">
      <t>ケイゾク</t>
    </rPh>
    <rPh sb="8" eb="9">
      <t>ム</t>
    </rPh>
    <rPh sb="11" eb="13">
      <t>ケイカク</t>
    </rPh>
    <rPh sb="13" eb="14">
      <t>トウ</t>
    </rPh>
    <rPh sb="15" eb="17">
      <t>サクテイ</t>
    </rPh>
    <rPh sb="18" eb="20">
      <t>ケンシュウ</t>
    </rPh>
    <rPh sb="21" eb="23">
      <t>クンレン</t>
    </rPh>
    <rPh sb="23" eb="24">
      <t>トウ</t>
    </rPh>
    <rPh sb="25" eb="27">
      <t>ジッシ</t>
    </rPh>
    <rPh sb="28" eb="30">
      <t>ジョウキョウ</t>
    </rPh>
    <phoneticPr fontId="3"/>
  </si>
  <si>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</si>
  <si>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①ハラスメントを防止するための方針の明確化等の必要な措置を講じているか</t>
    <rPh sb="29" eb="30">
      <t>コウ</t>
    </rPh>
    <phoneticPr fontId="3"/>
  </si>
  <si>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</si>
  <si>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（６）障害者虐待防止に関する取組の状況</t>
    <rPh sb="3" eb="6">
      <t>ショウガイシャ</t>
    </rPh>
    <rPh sb="6" eb="8">
      <t>ギャクタイ</t>
    </rPh>
    <rPh sb="8" eb="10">
      <t>ボウシ</t>
    </rPh>
    <rPh sb="11" eb="12">
      <t>カン</t>
    </rPh>
    <rPh sb="14" eb="15">
      <t>ト</t>
    </rPh>
    <rPh sb="15" eb="16">
      <t>ク</t>
    </rPh>
    <rPh sb="17" eb="19">
      <t>ジョウキョウ</t>
    </rPh>
    <phoneticPr fontId="3"/>
  </si>
  <si>
    <t>（７）ハラスメント対策に関する取組の状況</t>
    <rPh sb="9" eb="11">
      <t>タイサク</t>
    </rPh>
    <rPh sb="12" eb="13">
      <t>カン</t>
    </rPh>
    <rPh sb="15" eb="16">
      <t>ト</t>
    </rPh>
    <rPh sb="16" eb="17">
      <t>ク</t>
    </rPh>
    <rPh sb="18" eb="20">
      <t>ジョウキョウ</t>
    </rPh>
    <phoneticPr fontId="3"/>
  </si>
  <si>
    <t>　新規採用時の実施の有無：　　　有　　・　　無</t>
    <rPh sb="1" eb="3">
      <t>シンキ</t>
    </rPh>
    <rPh sb="3" eb="5">
      <t>サイヨウ</t>
    </rPh>
    <rPh sb="5" eb="6">
      <t>ジ</t>
    </rPh>
    <rPh sb="7" eb="9">
      <t>ジッシ</t>
    </rPh>
    <rPh sb="10" eb="12">
      <t>ウム</t>
    </rPh>
    <rPh sb="16" eb="17">
      <t>アリ</t>
    </rPh>
    <rPh sb="22" eb="23">
      <t>ナシ</t>
    </rPh>
    <phoneticPr fontId="3"/>
  </si>
  <si>
    <t xml:space="preserve"> 苦情件数（前年度）</t>
    <rPh sb="1" eb="3">
      <t>クジョウ</t>
    </rPh>
    <rPh sb="3" eb="5">
      <t>ケンスウ</t>
    </rPh>
    <rPh sb="6" eb="7">
      <t>マエ</t>
    </rPh>
    <rPh sb="7" eb="9">
      <t>ネンド</t>
    </rPh>
    <rPh sb="8" eb="9">
      <t>ド</t>
    </rPh>
    <phoneticPr fontId="3"/>
  </si>
  <si>
    <t xml:space="preserve"> 事故発生件数（前年度）</t>
    <rPh sb="1" eb="3">
      <t>ジコ</t>
    </rPh>
    <rPh sb="3" eb="5">
      <t>ハッセイ</t>
    </rPh>
    <rPh sb="5" eb="7">
      <t>ケンスウ</t>
    </rPh>
    <rPh sb="8" eb="9">
      <t>マエ</t>
    </rPh>
    <rPh sb="9" eb="11">
      <t>ネンド</t>
    </rPh>
    <rPh sb="10" eb="11">
      <t>ド</t>
    </rPh>
    <phoneticPr fontId="3"/>
  </si>
  <si>
    <t xml:space="preserve"> 市町への報告件数（前年度）</t>
    <rPh sb="1" eb="3">
      <t>シチョウ</t>
    </rPh>
    <rPh sb="5" eb="7">
      <t>ホウコク</t>
    </rPh>
    <rPh sb="7" eb="9">
      <t>ケンスウ</t>
    </rPh>
    <rPh sb="10" eb="11">
      <t>マエ</t>
    </rPh>
    <rPh sb="11" eb="13">
      <t>ネンド</t>
    </rPh>
    <rPh sb="12" eb="13">
      <t>ド</t>
    </rPh>
    <phoneticPr fontId="3"/>
  </si>
  <si>
    <r>
      <t>①感染症の予防及びまん延の防止のための対策を検討する</t>
    </r>
    <r>
      <rPr>
        <b/>
        <u/>
        <sz val="10"/>
        <rFont val="ＭＳ ゴシック"/>
        <family val="3"/>
        <charset val="128"/>
      </rPr>
      <t>委員会</t>
    </r>
    <r>
      <rPr>
        <sz val="10"/>
        <rFont val="ＭＳ ゴシック"/>
        <family val="3"/>
        <charset val="128"/>
      </rPr>
      <t>の設置</t>
    </r>
    <rPh sb="30" eb="32">
      <t>セッチ</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</si>
  <si>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rPh sb="11" eb="13">
      <t>キョウギ</t>
    </rPh>
    <phoneticPr fontId="3"/>
  </si>
  <si>
    <r>
      <t>③感染症の予防及びまん延の防止のための</t>
    </r>
    <r>
      <rPr>
        <b/>
        <u/>
        <sz val="10"/>
        <rFont val="ＭＳ ゴシック"/>
        <family val="3"/>
        <charset val="128"/>
      </rPr>
      <t>指針</t>
    </r>
    <r>
      <rPr>
        <sz val="10"/>
        <rFont val="ＭＳ ゴシック"/>
        <family val="3"/>
        <charset val="128"/>
      </rPr>
      <t>の整備</t>
    </r>
    <phoneticPr fontId="3"/>
  </si>
  <si>
    <r>
      <t>④感染症の予防及びまん延の防止のための</t>
    </r>
    <r>
      <rPr>
        <b/>
        <u/>
        <sz val="10"/>
        <rFont val="ＭＳ ゴシック"/>
        <family val="3"/>
        <charset val="128"/>
      </rPr>
      <t>研修</t>
    </r>
    <r>
      <rPr>
        <sz val="10"/>
        <rFont val="ＭＳ ゴシック"/>
        <family val="3"/>
        <charset val="128"/>
      </rPr>
      <t>の定期的な実施</t>
    </r>
    <phoneticPr fontId="3"/>
  </si>
  <si>
    <r>
      <t>⑤感染症の予防及びまん延の防止のための</t>
    </r>
    <r>
      <rPr>
        <b/>
        <u/>
        <sz val="10"/>
        <rFont val="ＭＳ ゴシック"/>
        <family val="3"/>
        <charset val="128"/>
      </rPr>
      <t>訓練</t>
    </r>
    <r>
      <rPr>
        <sz val="10"/>
        <rFont val="ＭＳ ゴシック"/>
        <family val="3"/>
        <charset val="128"/>
      </rPr>
      <t>の定期的な実施</t>
    </r>
    <rPh sb="1" eb="4">
      <t>カンセンショウ</t>
    </rPh>
    <rPh sb="5" eb="7">
      <t>ヨボウ</t>
    </rPh>
    <rPh sb="7" eb="8">
      <t>オヨ</t>
    </rPh>
    <rPh sb="11" eb="12">
      <t>エン</t>
    </rPh>
    <rPh sb="13" eb="15">
      <t>ボウシ</t>
    </rPh>
    <rPh sb="19" eb="21">
      <t>クンレン</t>
    </rPh>
    <rPh sb="26" eb="28">
      <t>ジッシ</t>
    </rPh>
    <phoneticPr fontId="3"/>
  </si>
  <si>
    <r>
      <t>①虐待の防止のための対策を検討する</t>
    </r>
    <r>
      <rPr>
        <b/>
        <u/>
        <sz val="10"/>
        <rFont val="ＭＳ ゴシック"/>
        <family val="3"/>
        <charset val="128"/>
      </rPr>
      <t>委員会</t>
    </r>
    <r>
      <rPr>
        <sz val="10"/>
        <rFont val="ＭＳ ゴシック"/>
        <family val="3"/>
        <charset val="128"/>
      </rPr>
      <t>の設置</t>
    </r>
    <rPh sb="21" eb="23">
      <t>セッチ</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</si>
  <si>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phoneticPr fontId="3"/>
  </si>
  <si>
    <r>
      <t>③虐待の防止のための</t>
    </r>
    <r>
      <rPr>
        <b/>
        <u/>
        <sz val="10"/>
        <rFont val="ＭＳ ゴシック"/>
        <family val="3"/>
        <charset val="128"/>
      </rPr>
      <t>研修</t>
    </r>
    <r>
      <rPr>
        <sz val="10"/>
        <rFont val="ＭＳ ゴシック"/>
        <family val="3"/>
        <charset val="128"/>
      </rPr>
      <t>の定期的な実施</t>
    </r>
    <phoneticPr fontId="3"/>
  </si>
  <si>
    <r>
      <t>④　①～③の措置を適切に実施するための</t>
    </r>
    <r>
      <rPr>
        <b/>
        <u/>
        <sz val="10"/>
        <rFont val="ＭＳ ゴシック"/>
        <family val="3"/>
        <charset val="128"/>
      </rPr>
      <t>担当者</t>
    </r>
    <r>
      <rPr>
        <sz val="10"/>
        <rFont val="ＭＳ ゴシック"/>
        <family val="3"/>
        <charset val="128"/>
      </rPr>
      <t>の設置</t>
    </r>
    <rPh sb="23" eb="25">
      <t>セッチ</t>
    </rPh>
    <phoneticPr fontId="3"/>
  </si>
  <si>
    <r>
      <t>令和</t>
    </r>
    <r>
      <rPr>
        <sz val="18"/>
        <color rgb="FFFF0000"/>
        <rFont val="ＭＳ ゴシック"/>
        <family val="3"/>
        <charset val="128"/>
      </rPr>
      <t>６</t>
    </r>
    <r>
      <rPr>
        <sz val="18"/>
        <rFont val="ＭＳ ゴシック"/>
        <family val="3"/>
        <charset val="128"/>
      </rPr>
      <t>年度　チェックリスト</t>
    </r>
    <phoneticPr fontId="3"/>
  </si>
  <si>
    <r>
      <t>（</t>
    </r>
    <r>
      <rPr>
        <sz val="11"/>
        <color rgb="FFFF0000"/>
        <rFont val="ＭＳ ゴシック"/>
        <family val="3"/>
        <charset val="128"/>
      </rPr>
      <t>直近月</t>
    </r>
    <r>
      <rPr>
        <sz val="11"/>
        <rFont val="ＭＳ ゴシック"/>
        <family val="3"/>
        <charset val="128"/>
      </rPr>
      <t>）</t>
    </r>
    <rPh sb="1" eb="3">
      <t>チョッキン</t>
    </rPh>
    <rPh sb="3" eb="4">
      <t>ツキ</t>
    </rPh>
    <phoneticPr fontId="3"/>
  </si>
  <si>
    <t>※提出前に、記入漏れや資料の添付漏れはないかについて、再度ご確認ください。</t>
    <rPh sb="1" eb="3">
      <t>テイシュツ</t>
    </rPh>
    <rPh sb="3" eb="4">
      <t>マエ</t>
    </rPh>
    <rPh sb="6" eb="8">
      <t>キニュウ</t>
    </rPh>
    <rPh sb="8" eb="9">
      <t>モ</t>
    </rPh>
    <rPh sb="11" eb="13">
      <t>シリョウ</t>
    </rPh>
    <rPh sb="14" eb="16">
      <t>テンプ</t>
    </rPh>
    <rPh sb="16" eb="17">
      <t>モ</t>
    </rPh>
    <rPh sb="27" eb="29">
      <t>サイド</t>
    </rPh>
    <rPh sb="30" eb="32">
      <t>カクニン</t>
    </rPh>
    <phoneticPr fontId="3"/>
  </si>
  <si>
    <t>以下の書類（写）を添付すること。</t>
    <rPh sb="0" eb="2">
      <t>イカ</t>
    </rPh>
    <rPh sb="3" eb="5">
      <t>ショルイ</t>
    </rPh>
    <rPh sb="6" eb="7">
      <t>ウツ</t>
    </rPh>
    <rPh sb="9" eb="11">
      <t>テンプ</t>
    </rPh>
    <phoneticPr fontId="3"/>
  </si>
  <si>
    <r>
      <t>１　人員配置状況　（</t>
    </r>
    <r>
      <rPr>
        <b/>
        <sz val="12"/>
        <color rgb="FFFF0000"/>
        <rFont val="ＭＳ ゴシック"/>
        <family val="3"/>
        <charset val="128"/>
      </rPr>
      <t>直近月</t>
    </r>
    <r>
      <rPr>
        <b/>
        <sz val="12"/>
        <rFont val="ＭＳ ゴシック"/>
        <family val="3"/>
        <charset val="128"/>
      </rPr>
      <t>）</t>
    </r>
    <rPh sb="2" eb="4">
      <t>ジンイン</t>
    </rPh>
    <rPh sb="4" eb="6">
      <t>ハイチ</t>
    </rPh>
    <rPh sb="6" eb="8">
      <t>ジョウキョウ</t>
    </rPh>
    <rPh sb="10" eb="12">
      <t>チョッキン</t>
    </rPh>
    <rPh sb="12" eb="13">
      <t>ツキ</t>
    </rPh>
    <phoneticPr fontId="3"/>
  </si>
  <si>
    <t>２　サービス提供の状況</t>
    <rPh sb="6" eb="8">
      <t>テイキョウ</t>
    </rPh>
    <rPh sb="9" eb="11">
      <t>ジョウキョウ</t>
    </rPh>
    <phoneticPr fontId="3"/>
  </si>
  <si>
    <t>　（１）サービス利用者一覧　（直近1年間に利用のあった者について作成）</t>
    <rPh sb="8" eb="11">
      <t>リヨウシャ</t>
    </rPh>
    <rPh sb="11" eb="13">
      <t>イチラン</t>
    </rPh>
    <rPh sb="15" eb="17">
      <t>チョッキン</t>
    </rPh>
    <rPh sb="18" eb="20">
      <t>ネンカン</t>
    </rPh>
    <rPh sb="21" eb="23">
      <t>リヨウ</t>
    </rPh>
    <rPh sb="27" eb="28">
      <t>モノ</t>
    </rPh>
    <rPh sb="32" eb="34">
      <t>サクセイ</t>
    </rPh>
    <phoneticPr fontId="3"/>
  </si>
  <si>
    <r>
      <t>（１）その他の費用の状況（</t>
    </r>
    <r>
      <rPr>
        <sz val="10"/>
        <color rgb="FFFF0000"/>
        <rFont val="ＭＳ ゴシック"/>
        <family val="3"/>
        <charset val="128"/>
      </rPr>
      <t>直近月分</t>
    </r>
    <r>
      <rPr>
        <sz val="10"/>
        <rFont val="ＭＳ ゴシック"/>
        <family val="3"/>
        <charset val="128"/>
      </rPr>
      <t>）</t>
    </r>
    <rPh sb="3" eb="6">
      <t>ソノタ</t>
    </rPh>
    <rPh sb="7" eb="9">
      <t>ヒヨウ</t>
    </rPh>
    <rPh sb="10" eb="12">
      <t>ジョウキョウ</t>
    </rPh>
    <rPh sb="13" eb="15">
      <t>チョッキン</t>
    </rPh>
    <rPh sb="15" eb="16">
      <t>ツキ</t>
    </rPh>
    <rPh sb="16" eb="17">
      <t>ブン</t>
    </rPh>
    <phoneticPr fontId="3"/>
  </si>
  <si>
    <t>３　その他運営に関する状況　</t>
    <rPh sb="2" eb="5">
      <t>ソノタ</t>
    </rPh>
    <rPh sb="5" eb="7">
      <t>ウンエイ</t>
    </rPh>
    <rPh sb="8" eb="9">
      <t>カン</t>
    </rPh>
    <rPh sb="11" eb="13">
      <t>ジョウキョウ</t>
    </rPh>
    <phoneticPr fontId="3"/>
  </si>
  <si>
    <t>交　通　費</t>
    <rPh sb="0" eb="1">
      <t>コウ</t>
    </rPh>
    <rPh sb="2" eb="3">
      <t>ツウ</t>
    </rPh>
    <rPh sb="4" eb="5">
      <t>ヒ</t>
    </rPh>
    <phoneticPr fontId="3"/>
  </si>
  <si>
    <t>そ　の　他</t>
    <rPh sb="4" eb="5">
      <t>タ</t>
    </rPh>
    <phoneticPr fontId="3"/>
  </si>
  <si>
    <r>
      <t>窓口及び担当者（</t>
    </r>
    <r>
      <rPr>
        <sz val="10"/>
        <color rgb="FFFF0000"/>
        <rFont val="ＭＳ ゴシック"/>
        <family val="3"/>
        <charset val="128"/>
      </rPr>
      <t>直近月</t>
    </r>
    <r>
      <rPr>
        <sz val="10"/>
        <rFont val="ＭＳ ゴシック"/>
        <family val="3"/>
        <charset val="128"/>
      </rPr>
      <t>）</t>
    </r>
    <rPh sb="0" eb="2">
      <t>マドグチ</t>
    </rPh>
    <rPh sb="2" eb="3">
      <t>オヨ</t>
    </rPh>
    <rPh sb="4" eb="7">
      <t>タントウシャ</t>
    </rPh>
    <rPh sb="8" eb="10">
      <t>チョッキン</t>
    </rPh>
    <rPh sb="10" eb="11">
      <t>ツキ</t>
    </rPh>
    <phoneticPr fontId="3"/>
  </si>
  <si>
    <r>
      <t>※　①～⑤については、令和３年４月１日施行。３年間の経過措置期間終了、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6" eb="38">
      <t>ギョウム</t>
    </rPh>
    <rPh sb="38" eb="40">
      <t>ケイゾク</t>
    </rPh>
    <rPh sb="40" eb="42">
      <t>ケイカク</t>
    </rPh>
    <rPh sb="42" eb="43">
      <t>ミ</t>
    </rPh>
    <rPh sb="43" eb="45">
      <t>サクテイ</t>
    </rPh>
    <rPh sb="45" eb="47">
      <t>ゲンサン</t>
    </rPh>
    <phoneticPr fontId="3"/>
  </si>
  <si>
    <t>①業務継続計画の策定及び当該計画に従い必要な措置を講じていること</t>
    <rPh sb="1" eb="3">
      <t>ギョウム</t>
    </rPh>
    <rPh sb="3" eb="5">
      <t>ケイゾク</t>
    </rPh>
    <rPh sb="5" eb="7">
      <t>ケイカク</t>
    </rPh>
    <rPh sb="8" eb="10">
      <t>サクテイ</t>
    </rPh>
    <rPh sb="10" eb="11">
      <t>オヨ</t>
    </rPh>
    <rPh sb="12" eb="14">
      <t>トウガイ</t>
    </rPh>
    <rPh sb="14" eb="16">
      <t>ケイカク</t>
    </rPh>
    <rPh sb="17" eb="18">
      <t>シタガ</t>
    </rPh>
    <rPh sb="19" eb="21">
      <t>ヒツヨウ</t>
    </rPh>
    <rPh sb="22" eb="24">
      <t>ソチ</t>
    </rPh>
    <rPh sb="25" eb="26">
      <t>コウ</t>
    </rPh>
    <phoneticPr fontId="3"/>
  </si>
  <si>
    <t>②業務継続計画の従業者への周知</t>
    <rPh sb="1" eb="3">
      <t>ギョウム</t>
    </rPh>
    <rPh sb="3" eb="5">
      <t>ケイゾク</t>
    </rPh>
    <rPh sb="5" eb="7">
      <t>ケイカク</t>
    </rPh>
    <rPh sb="8" eb="11">
      <t>ジュウギョウシャ</t>
    </rPh>
    <phoneticPr fontId="3"/>
  </si>
  <si>
    <r>
      <t>③業務継続及び業務再開に係る</t>
    </r>
    <r>
      <rPr>
        <b/>
        <u/>
        <sz val="10"/>
        <rFont val="ＭＳ ゴシック"/>
        <family val="3"/>
        <charset val="128"/>
      </rPr>
      <t>研修</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ケンシュウ</t>
    </rPh>
    <rPh sb="21" eb="23">
      <t>ジッシ</t>
    </rPh>
    <phoneticPr fontId="3"/>
  </si>
  <si>
    <r>
      <t>④業務継続及び業務再開に係る</t>
    </r>
    <r>
      <rPr>
        <b/>
        <u/>
        <sz val="10"/>
        <rFont val="ＭＳ ゴシック"/>
        <family val="3"/>
        <charset val="128"/>
      </rPr>
      <t>訓練</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クンレン</t>
    </rPh>
    <rPh sb="21" eb="23">
      <t>ジッシ</t>
    </rPh>
    <phoneticPr fontId="3"/>
  </si>
  <si>
    <r>
      <t>※　①～④については、令和３年４月１日施行。３年間の経過措置期間終了、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5" eb="37">
      <t>レイワ</t>
    </rPh>
    <rPh sb="38" eb="39">
      <t>ネン</t>
    </rPh>
    <rPh sb="40" eb="41">
      <t>ツキ</t>
    </rPh>
    <rPh sb="42" eb="43">
      <t>ヒ</t>
    </rPh>
    <rPh sb="45" eb="48">
      <t>ギムカ</t>
    </rPh>
    <phoneticPr fontId="3"/>
  </si>
  <si>
    <r>
      <t>※　</t>
    </r>
    <r>
      <rPr>
        <b/>
        <sz val="9"/>
        <color rgb="FFFF0000"/>
        <rFont val="ＭＳ ゴシック"/>
        <family val="3"/>
        <charset val="128"/>
      </rPr>
      <t>【業務継続計画未策定減算】</t>
    </r>
    <r>
      <rPr>
        <sz val="9"/>
        <color rgb="FFFF0000"/>
        <rFont val="ＭＳ ゴシック"/>
        <family val="3"/>
        <charset val="128"/>
      </rPr>
      <t>①について必要な措置を講じていない事実が生じた場合に、その翌月から基準に満た
　　ない状況が解消されるに至った月まで、利用者全員について所定単位数から減算（令和７年３月３１日までは減算
　　適用を行わない経過措置期間あり）。</t>
    </r>
    <rPh sb="93" eb="95">
      <t>レイワ</t>
    </rPh>
    <rPh sb="96" eb="97">
      <t>ネン</t>
    </rPh>
    <rPh sb="98" eb="99">
      <t>ツキ</t>
    </rPh>
    <rPh sb="101" eb="102">
      <t>ヒ</t>
    </rPh>
    <rPh sb="105" eb="107">
      <t>ゲンサン</t>
    </rPh>
    <rPh sb="110" eb="112">
      <t>テキヨウ</t>
    </rPh>
    <rPh sb="113" eb="114">
      <t>オコナ</t>
    </rPh>
    <rPh sb="117" eb="123">
      <t>ケイカソチキカン</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</si>
  <si>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</si>
  <si>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サービス種別</t>
    <rPh sb="4" eb="6">
      <t>シュベツ</t>
    </rPh>
    <phoneticPr fontId="39"/>
  </si>
  <si>
    <t>年</t>
    <rPh sb="0" eb="1">
      <t>ネン</t>
    </rPh>
    <phoneticPr fontId="3"/>
  </si>
  <si>
    <t>月</t>
    <rPh sb="0" eb="1">
      <t>ゲツ</t>
    </rPh>
    <phoneticPr fontId="3"/>
  </si>
  <si>
    <t>事業所名</t>
    <rPh sb="0" eb="3">
      <t>ジギョウショ</t>
    </rPh>
    <rPh sb="3" eb="4">
      <t>メイ</t>
    </rPh>
    <phoneticPr fontId="39"/>
  </si>
  <si>
    <t>(1)記載する期間</t>
    <rPh sb="3" eb="5">
      <t>キサイ</t>
    </rPh>
    <rPh sb="7" eb="9">
      <t>キカン</t>
    </rPh>
    <phoneticPr fontId="3"/>
  </si>
  <si>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</si>
  <si>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9"/>
  </si>
  <si>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</si>
  <si>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</si>
  <si>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</si>
  <si>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</si>
  <si>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</si>
  <si>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</si>
  <si>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</si>
  <si>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</si>
  <si>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</si>
  <si>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</si>
  <si>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</si>
  <si>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</si>
  <si>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</si>
  <si>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</si>
  <si>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第５週</t>
    <rPh sb="0" eb="1">
      <t>ダイ</t>
    </rPh>
    <rPh sb="2" eb="3">
      <t>シュウ</t>
    </rPh>
    <phoneticPr fontId="3"/>
  </si>
  <si>
    <t>管理者</t>
    <rPh sb="0" eb="3">
      <t>カンリシャ</t>
    </rPh>
    <phoneticPr fontId="3"/>
  </si>
  <si>
    <t>管理者</t>
    <rPh sb="0" eb="3">
      <t>カンリシャ</t>
    </rPh>
    <phoneticPr fontId="42"/>
  </si>
  <si>
    <t>A</t>
  </si>
  <si>
    <t>従業者</t>
    <rPh sb="0" eb="3">
      <t>ジュウギョウシャ</t>
    </rPh>
    <phoneticPr fontId="3"/>
  </si>
  <si>
    <t>従業者</t>
    <rPh sb="0" eb="3">
      <t>ジュウギョウシャ</t>
    </rPh>
    <phoneticPr fontId="42"/>
  </si>
  <si>
    <t>B</t>
  </si>
  <si>
    <t>C</t>
  </si>
  <si>
    <t>D</t>
  </si>
  <si>
    <t>合計</t>
    <rPh sb="0" eb="2">
      <t>ゴウケイ</t>
    </rPh>
    <phoneticPr fontId="3"/>
  </si>
  <si>
    <t>サービス提供時間</t>
    <rPh sb="4" eb="6">
      <t>テイキョウ</t>
    </rPh>
    <rPh sb="6" eb="8">
      <t>ジカン</t>
    </rPh>
    <phoneticPr fontId="3"/>
  </si>
  <si>
    <t>＜実人数集計＞</t>
    <rPh sb="1" eb="2">
      <t>ジツ</t>
    </rPh>
    <rPh sb="2" eb="4">
      <t>ニンズウ</t>
    </rPh>
    <rPh sb="4" eb="6">
      <t>シュウケイ</t>
    </rPh>
    <phoneticPr fontId="3"/>
  </si>
  <si>
    <t>専従</t>
    <rPh sb="0" eb="2">
      <t>センジュウ</t>
    </rPh>
    <phoneticPr fontId="43"/>
  </si>
  <si>
    <t>兼務</t>
    <rPh sb="0" eb="2">
      <t>ケンム</t>
    </rPh>
    <phoneticPr fontId="43"/>
  </si>
  <si>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</si>
  <si>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</si>
  <si>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</si>
  <si>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</si>
  <si>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常勤換算数</t>
    <rPh sb="0" eb="5">
      <t>ジョウキンカンサンスウ</t>
    </rPh>
    <phoneticPr fontId="42"/>
  </si>
  <si>
    <t>　(1) 「４週」・「暦月」のいずれかを選択してください。</t>
    <rPh sb="7" eb="8">
      <t>シュウ</t>
    </rPh>
    <rPh sb="11" eb="12">
      <t>レキ</t>
    </rPh>
    <rPh sb="12" eb="13">
      <t>ツキ</t>
    </rPh>
    <rPh sb="20" eb="22">
      <t>センタク</t>
    </rPh>
    <phoneticPr fontId="39"/>
  </si>
  <si>
    <t>　(2) 「予定」・「実績」のいずれかを選択してください。</t>
    <rPh sb="6" eb="8">
      <t>ヨテイ</t>
    </rPh>
    <rPh sb="11" eb="13">
      <t>ジッセキ</t>
    </rPh>
    <rPh sb="20" eb="22">
      <t>センタク</t>
    </rPh>
    <phoneticPr fontId="3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</si>
  <si>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9"/>
  </si>
  <si>
    <t>　(4) 従業者の職種を入力してください。</t>
    <rPh sb="5" eb="8">
      <t>ジュウギョウシャ</t>
    </rPh>
    <rPh sb="9" eb="11">
      <t>ショクシュ</t>
    </rPh>
    <rPh sb="12" eb="14">
      <t>ニュウリョク</t>
    </rPh>
    <phoneticPr fontId="39"/>
  </si>
  <si>
    <t xml:space="preserve"> 　　 記入の順序は、職種ごとにまとめてください。</t>
    <rPh sb="4" eb="6">
      <t>キニュウ</t>
    </rPh>
    <rPh sb="7" eb="9">
      <t>ジュンジョ</t>
    </rPh>
    <rPh sb="11" eb="13">
      <t>ショクシュ</t>
    </rPh>
    <phoneticPr fontId="3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</si>
  <si>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5"/>
  </si>
  <si>
    <t>記号</t>
    <rPh sb="0" eb="2">
      <t>キゴウ</t>
    </rPh>
    <phoneticPr fontId="39"/>
  </si>
  <si>
    <t>区分</t>
    <rPh sb="0" eb="2">
      <t>クブン</t>
    </rPh>
    <phoneticPr fontId="39"/>
  </si>
  <si>
    <t>常勤で専従</t>
    <rPh sb="0" eb="2">
      <t>ジョウキン</t>
    </rPh>
    <rPh sb="3" eb="5">
      <t>センジュウ</t>
    </rPh>
    <phoneticPr fontId="39"/>
  </si>
  <si>
    <t>常勤で兼務</t>
    <rPh sb="0" eb="2">
      <t>ジョウキン</t>
    </rPh>
    <rPh sb="3" eb="5">
      <t>ケンム</t>
    </rPh>
    <phoneticPr fontId="39"/>
  </si>
  <si>
    <t>非常勤で専従</t>
    <rPh sb="0" eb="3">
      <t>ヒジョウキン</t>
    </rPh>
    <rPh sb="4" eb="6">
      <t>センジュウ</t>
    </rPh>
    <phoneticPr fontId="39"/>
  </si>
  <si>
    <t>非常勤で兼務</t>
    <rPh sb="0" eb="3">
      <t>ヒジョウキン</t>
    </rPh>
    <rPh sb="4" eb="6">
      <t>ケンム</t>
    </rPh>
    <phoneticPr fontId="39"/>
  </si>
  <si>
    <t>（注）常勤・非常勤の区分について</t>
    <rPh sb="1" eb="2">
      <t>チュウ</t>
    </rPh>
    <rPh sb="3" eb="5">
      <t>ジョウキン</t>
    </rPh>
    <rPh sb="6" eb="9">
      <t>ヒジョウキン</t>
    </rPh>
    <rPh sb="10" eb="12">
      <t>クブン</t>
    </rPh>
    <phoneticPr fontId="3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</si>
  <si>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</si>
  <si>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9"/>
  </si>
  <si>
    <t>　(6) 従業者の保有する資格を入力してください。</t>
    <rPh sb="5" eb="8">
      <t>ジュウギョウシャ</t>
    </rPh>
    <rPh sb="9" eb="11">
      <t>ホユウ</t>
    </rPh>
    <rPh sb="13" eb="15">
      <t>シカク</t>
    </rPh>
    <rPh sb="16" eb="18">
      <t>ニュウリョク</t>
    </rPh>
    <phoneticPr fontId="3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</si>
  <si>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</si>
  <si>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9"/>
  </si>
  <si>
    <t>　(7) 従業者の氏名を記入してください。</t>
    <rPh sb="5" eb="8">
      <t>ジュウギョウシャ</t>
    </rPh>
    <rPh sb="9" eb="11">
      <t>シメイ</t>
    </rPh>
    <rPh sb="12" eb="14">
      <t>キニュウ</t>
    </rPh>
    <phoneticPr fontId="39"/>
  </si>
  <si>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9"/>
  </si>
  <si>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</si>
  <si>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</si>
  <si>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</si>
  <si>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9"/>
  </si>
  <si>
    <t>　　　 その他、特記事項欄としてもご活用ください。</t>
    <rPh sb="6" eb="7">
      <t>タ</t>
    </rPh>
    <rPh sb="8" eb="10">
      <t>トッキ</t>
    </rPh>
    <rPh sb="10" eb="12">
      <t>ジコウ</t>
    </rPh>
    <rPh sb="12" eb="13">
      <t>ラン</t>
    </rPh>
    <rPh sb="18" eb="20">
      <t>カツヨウ</t>
    </rPh>
    <phoneticPr fontId="5"/>
  </si>
  <si>
    <t>従業者</t>
  </si>
  <si>
    <t>※自己点検・指導監査用</t>
    <phoneticPr fontId="3"/>
  </si>
  <si>
    <t>←運営（実地）指導では実績で計上してください。</t>
    <rPh sb="1" eb="3">
      <t>ウンエイ</t>
    </rPh>
    <rPh sb="4" eb="6">
      <t>ジッチ</t>
    </rPh>
    <rPh sb="7" eb="9">
      <t>シドウ</t>
    </rPh>
    <rPh sb="11" eb="13">
      <t>ジッセキ</t>
    </rPh>
    <rPh sb="14" eb="16">
      <t>ケイジョウ</t>
    </rPh>
    <phoneticPr fontId="3"/>
  </si>
  <si>
    <t>←暦月で計上する場合、その理由を本シート２ページ目の所定の欄に記載してください。</t>
    <rPh sb="1" eb="2">
      <t>コヨミ</t>
    </rPh>
    <rPh sb="2" eb="3">
      <t>ツキ</t>
    </rPh>
    <rPh sb="4" eb="6">
      <t>ケイジョウ</t>
    </rPh>
    <rPh sb="8" eb="10">
      <t>バアイ</t>
    </rPh>
    <rPh sb="13" eb="15">
      <t>リユウ</t>
    </rPh>
    <rPh sb="16" eb="17">
      <t>ホン</t>
    </rPh>
    <rPh sb="24" eb="25">
      <t>メ</t>
    </rPh>
    <rPh sb="26" eb="28">
      <t>ショテイ</t>
    </rPh>
    <rPh sb="29" eb="30">
      <t>ラン</t>
    </rPh>
    <rPh sb="31" eb="33">
      <t>キサイ</t>
    </rPh>
    <phoneticPr fontId="3"/>
  </si>
  <si>
    <t>←1～4は記入例です。</t>
    <rPh sb="5" eb="7">
      <t>キニュウ</t>
    </rPh>
    <rPh sb="7" eb="8">
      <t>レイ</t>
    </rPh>
    <phoneticPr fontId="3"/>
  </si>
  <si>
    <t>上書きして作成して下さい。</t>
    <rPh sb="0" eb="2">
      <t>ウワガ</t>
    </rPh>
    <rPh sb="5" eb="7">
      <t>サクセイ</t>
    </rPh>
    <rPh sb="9" eb="10">
      <t>クダ</t>
    </rPh>
    <phoneticPr fontId="3"/>
  </si>
  <si>
    <t>あ</t>
    <phoneticPr fontId="3"/>
  </si>
  <si>
    <t>い</t>
    <phoneticPr fontId="3"/>
  </si>
  <si>
    <t>う</t>
    <phoneticPr fontId="3"/>
  </si>
  <si>
    <t>え</t>
    <phoneticPr fontId="3"/>
  </si>
  <si>
    <t>-</t>
  </si>
  <si>
    <t>　・最初に「年月欄」「事業所名」を入力してください。</t>
    <rPh sb="2" eb="4">
      <t>サイショ</t>
    </rPh>
    <rPh sb="6" eb="8">
      <t>ネンゲツ</t>
    </rPh>
    <rPh sb="8" eb="9">
      <t>ラン</t>
    </rPh>
    <rPh sb="11" eb="14">
      <t>ジギョウショ</t>
    </rPh>
    <rPh sb="14" eb="15">
      <t>メイ</t>
    </rPh>
    <rPh sb="17" eb="19">
      <t>ニュウリョク</t>
    </rPh>
    <phoneticPr fontId="39"/>
  </si>
  <si>
    <t>「暦月」の場合その理由（　　　　　　　　　　　　　　　　　　　　　　　　　　　　　　　　　　　　　　　　　　　）　　　　　　　　　　　　　　　　　　　　　　　　　　　　　　　　　　　　　　　　　</t>
    <rPh sb="1" eb="2">
      <t>コヨミ</t>
    </rPh>
    <rPh sb="2" eb="3">
      <t>ツキ</t>
    </rPh>
    <rPh sb="5" eb="7">
      <t>バアイ</t>
    </rPh>
    <rPh sb="9" eb="11">
      <t>リユウ</t>
    </rPh>
    <phoneticPr fontId="3"/>
  </si>
  <si>
    <t>→　例：変形労働時間制を採用している</t>
    <rPh sb="2" eb="3">
      <t>レイ</t>
    </rPh>
    <rPh sb="4" eb="11">
      <t>ヘンケイロウドウジカンセイ</t>
    </rPh>
    <rPh sb="12" eb="14">
      <t>サイヨウ</t>
    </rPh>
    <phoneticPr fontId="3"/>
  </si>
  <si>
    <t>　(9) 従業者ごとに、合計勤務時間数が表示されます（自動計算）。</t>
    <rPh sb="5" eb="8">
      <t>ジュウギョウシャ</t>
    </rPh>
    <rPh sb="12" eb="14">
      <t>ゴウケイ</t>
    </rPh>
    <rPh sb="14" eb="16">
      <t>キンム</t>
    </rPh>
    <rPh sb="16" eb="19">
      <t>ジカンスウ</t>
    </rPh>
    <rPh sb="20" eb="22">
      <t>ヒョウジ</t>
    </rPh>
    <rPh sb="27" eb="29">
      <t>ジドウ</t>
    </rPh>
    <rPh sb="29" eb="31">
      <t>ケイサン</t>
    </rPh>
    <phoneticPr fontId="39"/>
  </si>
  <si>
    <t>　(10) 従業者ごとに、週平均の勤務時間数が表示されます（自動計算）。</t>
    <rPh sb="6" eb="9">
      <t>ジュウギョウシャ</t>
    </rPh>
    <rPh sb="13" eb="16">
      <t>シュウヘイキン</t>
    </rPh>
    <rPh sb="17" eb="19">
      <t>キンム</t>
    </rPh>
    <rPh sb="19" eb="22">
      <t>ジカンスウ</t>
    </rPh>
    <phoneticPr fontId="39"/>
  </si>
  <si>
    <t>　　</t>
    <phoneticPr fontId="3"/>
  </si>
  <si>
    <t>点検事項（※障害児相談支援においても同趣旨）</t>
    <rPh sb="0" eb="2">
      <t>テンケン</t>
    </rPh>
    <rPh sb="2" eb="4">
      <t>ジコウ</t>
    </rPh>
    <rPh sb="6" eb="13">
      <t>ショウガイジソウダンシエン</t>
    </rPh>
    <rPh sb="18" eb="21">
      <t>ドウシュシ</t>
    </rPh>
    <phoneticPr fontId="3"/>
  </si>
  <si>
    <r>
      <rPr>
        <b/>
        <sz val="12"/>
        <color rgb="FFFF0000"/>
        <rFont val="ＭＳ ゴシック"/>
        <family val="3"/>
        <charset val="128"/>
      </rPr>
      <t>（R６新設）</t>
    </r>
    <r>
      <rPr>
        <sz val="12"/>
        <rFont val="ＭＳ ゴシック"/>
        <family val="3"/>
        <charset val="128"/>
      </rPr>
      <t>虐待防止措置未実施減算（1％減算）</t>
    </r>
    <rPh sb="3" eb="5">
      <t>シンセツ</t>
    </rPh>
    <phoneticPr fontId="3"/>
  </si>
  <si>
    <r>
      <rPr>
        <b/>
        <sz val="12"/>
        <color rgb="FFFF0000"/>
        <rFont val="ＭＳ ゴシック"/>
        <family val="3"/>
        <charset val="128"/>
      </rPr>
      <t>（R６新設）</t>
    </r>
    <r>
      <rPr>
        <sz val="12"/>
        <rFont val="ＭＳ ゴシック"/>
        <family val="3"/>
        <charset val="128"/>
      </rPr>
      <t>業務継続計画未策定減算（1％減算）</t>
    </r>
    <phoneticPr fontId="3"/>
  </si>
  <si>
    <r>
      <t xml:space="preserve">業務継続計画の策定及び当該業務継続計画に従い必要な措置を講じていない事実が生じた場合
</t>
    </r>
    <r>
      <rPr>
        <b/>
        <sz val="11"/>
        <color rgb="FFFF0000"/>
        <rFont val="ＭＳ ゴシック"/>
        <family val="3"/>
        <charset val="128"/>
      </rPr>
      <t>【令和７年４月１日から適用（※経過措置あり）】</t>
    </r>
    <rPh sb="58" eb="60">
      <t>ケイカ</t>
    </rPh>
    <rPh sb="60" eb="62">
      <t>ソチ</t>
    </rPh>
    <phoneticPr fontId="3"/>
  </si>
  <si>
    <r>
      <rPr>
        <b/>
        <sz val="12"/>
        <color rgb="FFFF0000"/>
        <rFont val="ＭＳ ゴシック"/>
        <family val="3"/>
        <charset val="128"/>
      </rPr>
      <t>（R６新設）</t>
    </r>
    <r>
      <rPr>
        <sz val="12"/>
        <rFont val="ＭＳ ゴシック"/>
        <family val="3"/>
        <charset val="128"/>
      </rPr>
      <t>情報公表未報告減算（5％減算）</t>
    </r>
    <rPh sb="18" eb="20">
      <t>ゲンサン</t>
    </rPh>
    <phoneticPr fontId="3"/>
  </si>
  <si>
    <t>法第76条の３第１項の規定に基づく情報公表対象サービス等情報に係る報告を行っていない事実が生じた場合</t>
    <phoneticPr fontId="3"/>
  </si>
  <si>
    <t>注１　点検結果欄の□印にチェックをしてください。</t>
    <rPh sb="0" eb="1">
      <t>チュウ</t>
    </rPh>
    <rPh sb="3" eb="5">
      <t>テンケン</t>
    </rPh>
    <rPh sb="5" eb="7">
      <t>ケッカ</t>
    </rPh>
    <rPh sb="7" eb="8">
      <t>ラン</t>
    </rPh>
    <rPh sb="10" eb="11">
      <t>シルシ</t>
    </rPh>
    <phoneticPr fontId="3"/>
  </si>
  <si>
    <t>　２　減算適用の必要があると判明した場合は、過誤調整の手続きを取るようにしてください。</t>
    <rPh sb="3" eb="5">
      <t>ゲンサン</t>
    </rPh>
    <rPh sb="5" eb="7">
      <t>テキヨウ</t>
    </rPh>
    <rPh sb="8" eb="10">
      <t>ヒツヨウ</t>
    </rPh>
    <rPh sb="14" eb="16">
      <t>ハンメイ</t>
    </rPh>
    <rPh sb="18" eb="20">
      <t>バアイ</t>
    </rPh>
    <rPh sb="22" eb="24">
      <t>カゴ</t>
    </rPh>
    <rPh sb="24" eb="26">
      <t>チョウセイ</t>
    </rPh>
    <rPh sb="27" eb="29">
      <t>テツヅキ</t>
    </rPh>
    <rPh sb="31" eb="32">
      <t>ト</t>
    </rPh>
    <phoneticPr fontId="3"/>
  </si>
  <si>
    <t>　３　その他各事業所において算定している加算についても、必要な要件を満たしているかを都度確認するようにしてください。</t>
    <rPh sb="5" eb="6">
      <t>タ</t>
    </rPh>
    <rPh sb="6" eb="10">
      <t>カクジギョウショ</t>
    </rPh>
    <rPh sb="14" eb="16">
      <t>サンテイ</t>
    </rPh>
    <rPh sb="20" eb="22">
      <t>カサン</t>
    </rPh>
    <rPh sb="28" eb="30">
      <t>ヒツヨウ</t>
    </rPh>
    <rPh sb="31" eb="33">
      <t>ヨウケン</t>
    </rPh>
    <rPh sb="34" eb="35">
      <t>ミ</t>
    </rPh>
    <rPh sb="42" eb="44">
      <t>ツド</t>
    </rPh>
    <rPh sb="44" eb="46">
      <t>カクニン</t>
    </rPh>
    <phoneticPr fontId="3"/>
  </si>
  <si>
    <r>
      <t>４　特にご注意いただきたい減算について（</t>
    </r>
    <r>
      <rPr>
        <b/>
        <sz val="14"/>
        <color rgb="FFFF0000"/>
        <rFont val="ＭＳ Ｐゴシック"/>
        <family val="3"/>
        <charset val="128"/>
      </rPr>
      <t>令和６年度</t>
    </r>
    <r>
      <rPr>
        <b/>
        <sz val="14"/>
        <rFont val="ＭＳ Ｐゴシック"/>
        <family val="3"/>
        <charset val="128"/>
      </rPr>
      <t>）</t>
    </r>
    <rPh sb="2" eb="3">
      <t>トク</t>
    </rPh>
    <rPh sb="5" eb="7">
      <t>チュウイ</t>
    </rPh>
    <rPh sb="13" eb="15">
      <t>ゲンサン</t>
    </rPh>
    <rPh sb="20" eb="22">
      <t>レイワ</t>
    </rPh>
    <rPh sb="23" eb="24">
      <t>ネン</t>
    </rPh>
    <rPh sb="24" eb="25">
      <t>ド</t>
    </rPh>
    <phoneticPr fontId="3"/>
  </si>
  <si>
    <t>確認項目</t>
    <phoneticPr fontId="52"/>
  </si>
  <si>
    <t>確認事項</t>
    <rPh sb="2" eb="4">
      <t>ジコウ</t>
    </rPh>
    <phoneticPr fontId="52"/>
  </si>
  <si>
    <t>根拠法令</t>
    <rPh sb="0" eb="4">
      <t>コンキョホウレイ</t>
    </rPh>
    <phoneticPr fontId="52"/>
  </si>
  <si>
    <t>関係書類</t>
    <phoneticPr fontId="52"/>
  </si>
  <si>
    <t>法第51条の14第3項</t>
    <phoneticPr fontId="52"/>
  </si>
  <si>
    <t>１　基本事項</t>
  </si>
  <si>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52"/>
  </si>
  <si>
    <t>平24厚告124の一
平18厚告539
法第51条の14第3項</t>
    <phoneticPr fontId="52"/>
  </si>
  <si>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</si>
  <si>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2"/>
  </si>
  <si>
    <t>平24厚告124の二</t>
    <phoneticPr fontId="52"/>
  </si>
  <si>
    <t>２　地域移行支援サービス費</t>
  </si>
  <si>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</si>
  <si>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平24厚告124別表第1の1の注1
平30厚告114</t>
    <phoneticPr fontId="52"/>
  </si>
  <si>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</si>
  <si>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平24厚告124別表第1の1の注1の2</t>
    <phoneticPr fontId="52"/>
  </si>
  <si>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</si>
  <si>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平24厚告124別表第1の1の注2</t>
    <phoneticPr fontId="52"/>
  </si>
  <si>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</si>
  <si>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平24厚告124別表第1の1の注3
平21厚告176</t>
    <phoneticPr fontId="52"/>
  </si>
  <si>
    <t>平24厚告124別表第1の1の注4
平成30厚告114
平成18厚令171
法第51条の17第1項第1号
昭和22法律164</t>
    <phoneticPr fontId="52"/>
  </si>
  <si>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</si>
  <si>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2"/>
  </si>
  <si>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</si>
  <si>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2"/>
  </si>
  <si>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</si>
  <si>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2"/>
  </si>
  <si>
    <t>２の２　ピアサポート体制加算</t>
  </si>
  <si>
    <t>平24厚告124別表第1の1の2の注
平30厚告114の第三号</t>
    <phoneticPr fontId="52"/>
  </si>
  <si>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</si>
  <si>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</si>
  <si>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2"/>
  </si>
  <si>
    <t>３　集中支援加算</t>
  </si>
  <si>
    <t>平24厚告124別表第1の2の注</t>
    <phoneticPr fontId="52"/>
  </si>
  <si>
    <t>４  退院・退所月　加算</t>
  </si>
  <si>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2"/>
  </si>
  <si>
    <t>平24厚告124別表第1の3の注1</t>
    <phoneticPr fontId="52"/>
  </si>
  <si>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</si>
  <si>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2"/>
  </si>
  <si>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</si>
  <si>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</si>
  <si>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2"/>
  </si>
  <si>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</si>
  <si>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平24厚告124別表第1の4の注2</t>
    <phoneticPr fontId="52"/>
  </si>
  <si>
    <t>平24厚告124別表第1の4の注3
平30厚告114の第四号</t>
    <phoneticPr fontId="52"/>
  </si>
  <si>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</si>
  <si>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</si>
  <si>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2"/>
  </si>
  <si>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</si>
  <si>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平24厚告124別表第1の5の注2</t>
    <phoneticPr fontId="52"/>
  </si>
  <si>
    <t>平24厚告124別表第1の5の注3
平30厚告114の第五号準用（第四号）</t>
    <phoneticPr fontId="52"/>
  </si>
  <si>
    <t>７　居住支援連携体制加算</t>
  </si>
  <si>
    <t>平24厚告124別表第1の6の注
平30厚告114の第六号</t>
    <phoneticPr fontId="52"/>
  </si>
  <si>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</si>
  <si>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</si>
  <si>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2"/>
  </si>
  <si>
    <t>点検結果（適・否）</t>
    <rPh sb="0" eb="2">
      <t>テンケン</t>
    </rPh>
    <rPh sb="2" eb="4">
      <t>ケッカ</t>
    </rPh>
    <rPh sb="5" eb="6">
      <t>テキ</t>
    </rPh>
    <rPh sb="7" eb="8">
      <t>ヒ</t>
    </rPh>
    <phoneticPr fontId="3"/>
  </si>
  <si>
    <t>第５　地域移行支援サービス費の算定及び取扱い</t>
    <phoneticPr fontId="3"/>
  </si>
  <si>
    <t>地域移行支援サービス費</t>
    <rPh sb="0" eb="2">
      <t>チイキ</t>
    </rPh>
    <rPh sb="2" eb="4">
      <t>イコウ</t>
    </rPh>
    <rPh sb="4" eb="6">
      <t>シエン</t>
    </rPh>
    <rPh sb="10" eb="11">
      <t>ヒ</t>
    </rPh>
    <phoneticPr fontId="3"/>
  </si>
  <si>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2"/>
  </si>
  <si>
    <t>平成30年厚生労働省告示第114号に規定する「厚生労働大臣が定める基準」第三号に適合しているものとして都道府県知事に届け出た指定地域移行支援事業所において、指定地域移行支援を行った場合に、1月につき所定単位数を加算しているか。</t>
  </si>
  <si>
    <t>（３）平成30年厚生労働省告示第114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</si>
  <si>
    <t>（３）平成30年厚生労働省告示第114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</si>
  <si>
    <t>平成30年厚生労働省告示第114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</si>
  <si>
    <t>５　加算等自己点検票　※参考</t>
    <phoneticPr fontId="3"/>
  </si>
  <si>
    <t>第５　地域定着支援サービス費の算定及び取扱い</t>
    <phoneticPr fontId="53"/>
  </si>
  <si>
    <t>法第51条の14
第3項</t>
    <phoneticPr fontId="53"/>
  </si>
  <si>
    <t>１　基本事項</t>
    <phoneticPr fontId="53"/>
  </si>
  <si>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53"/>
  </si>
  <si>
    <t>平24厚告124
の一
平18厚告539
法第51条の14
第3項</t>
    <phoneticPr fontId="53"/>
  </si>
  <si>
    <t>体制等状況一覧表、当該加算の届出書等</t>
    <phoneticPr fontId="53"/>
  </si>
  <si>
    <t>（２）(1)の規定により指定地域相談支援に要する費用の額を算定した場合において、その額に一円未満の端数があるときは、その端数金額は切り捨てて算定しているか。</t>
    <phoneticPr fontId="53"/>
  </si>
  <si>
    <t>平24厚告124
別表第2の1の注1</t>
    <phoneticPr fontId="53"/>
  </si>
  <si>
    <t>２　地域定着支援サービス費</t>
    <phoneticPr fontId="53"/>
  </si>
  <si>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53"/>
  </si>
  <si>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53"/>
  </si>
  <si>
    <t xml:space="preserve">平24厚告124
別表第2の1の注2
</t>
    <phoneticPr fontId="53"/>
  </si>
  <si>
    <t xml:space="preserve">体制等状況一覧表、当該加算の届出書等
</t>
    <phoneticPr fontId="53"/>
  </si>
  <si>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</si>
  <si>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平24厚告124
別表第2の1の注2の2
平30厚告114の第七号</t>
    <phoneticPr fontId="53"/>
  </si>
  <si>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</si>
  <si>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 xml:space="preserve">平24厚告124
別表第2の1の注2の3
</t>
    <phoneticPr fontId="53"/>
  </si>
  <si>
    <t>（５）指定地域定着支援事業者が、16の（3）又は17の（2）に定める基準を満たさないで指定地域定着支援を行った場合には、所定単位数を算定していないか。</t>
    <phoneticPr fontId="53"/>
  </si>
  <si>
    <t>平24厚告124
別表第2の1の注3</t>
    <phoneticPr fontId="53"/>
  </si>
  <si>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</si>
  <si>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平24厚告124
別表第2の1の注4
平21厚告176</t>
    <phoneticPr fontId="53"/>
  </si>
  <si>
    <t xml:space="preserve">平24厚告124
別表第1の1の
注5
平成30厚告114
平成18厚令171
法第51条の17第1項第1号
昭和22法律164
</t>
    <phoneticPr fontId="53"/>
  </si>
  <si>
    <t>（８）法第76条の３第１項の規定に基づく情報公表対象サービス等情報にかかる報告を行っていない場合には、所定単位数の100分の５に相当する単位数を所定単位数から減算しているか。</t>
    <phoneticPr fontId="53"/>
  </si>
  <si>
    <t xml:space="preserve">平24厚告124
別表第1の1の
注6
</t>
    <phoneticPr fontId="53"/>
  </si>
  <si>
    <t xml:space="preserve">（９）指定基準第45条において準用する指定基準第28条の２第１項に規定する基準を満たしていない場合は、所定単位数の100分に1に相当する単位数を所定単位数から減算しているか。
</t>
    <phoneticPr fontId="53"/>
  </si>
  <si>
    <t>平24厚告124
別表第1の1の
注7
平24厚令27第45条（準用第28条の２）</t>
    <phoneticPr fontId="53"/>
  </si>
  <si>
    <t xml:space="preserve">（10）指定基準第45条において準用する指定基準第36条の２各号に規定する基準を満たしていない場合は、所定単位数の100分の１に相当する単位数を所定単位数から減算しているか。
</t>
    <phoneticPr fontId="53"/>
  </si>
  <si>
    <t>平24厚告124
別表第1の1の
注8
平24厚令27第45条（準用第36条の２）</t>
    <phoneticPr fontId="53"/>
  </si>
  <si>
    <t>３　ピアサポート体制加算</t>
    <phoneticPr fontId="53"/>
  </si>
  <si>
    <t>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53"/>
  </si>
  <si>
    <t>平24厚告124
別表第2の2の注
平30厚告114の第八号</t>
    <phoneticPr fontId="53"/>
  </si>
  <si>
    <t>４　日常生活支援情報提供加算</t>
    <phoneticPr fontId="53"/>
  </si>
  <si>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53"/>
  </si>
  <si>
    <t>平24厚告124
別表第2の3の注</t>
    <phoneticPr fontId="53"/>
  </si>
  <si>
    <t>５　居住支援連携体制加算</t>
    <phoneticPr fontId="53"/>
  </si>
  <si>
    <t>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53"/>
  </si>
  <si>
    <t xml:space="preserve">平24厚告124
別表第2の4の注
平30厚告114の第六号
</t>
    <phoneticPr fontId="53"/>
  </si>
  <si>
    <t>６　地域居住支援体制強化推進加算</t>
    <phoneticPr fontId="53"/>
  </si>
  <si>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53"/>
  </si>
  <si>
    <t>平24厚告124
別表第2の5の注</t>
    <phoneticPr fontId="53"/>
  </si>
  <si>
    <t>地域定着支援サービス費</t>
    <rPh sb="0" eb="2">
      <t>チイキ</t>
    </rPh>
    <rPh sb="2" eb="4">
      <t>テイチャク</t>
    </rPh>
    <rPh sb="4" eb="6">
      <t>シエン</t>
    </rPh>
    <rPh sb="10" eb="11">
      <t>ヒ</t>
    </rPh>
    <phoneticPr fontId="3"/>
  </si>
  <si>
    <r>
      <t xml:space="preserve">  出勤簿（</t>
    </r>
    <r>
      <rPr>
        <sz val="12"/>
        <color rgb="FFFF0000"/>
        <rFont val="ＭＳ ゴシック"/>
        <family val="3"/>
        <charset val="128"/>
      </rPr>
      <t>直近3ヶ月分</t>
    </r>
    <r>
      <rPr>
        <sz val="12"/>
        <rFont val="ＭＳ ゴシック"/>
        <family val="3"/>
        <charset val="128"/>
      </rPr>
      <t xml:space="preserve">）
</t>
    </r>
    <r>
      <rPr>
        <sz val="11"/>
        <rFont val="ＭＳ ゴシック"/>
        <family val="3"/>
        <charset val="128"/>
      </rPr>
      <t>※各職員の出勤状況が確認できるもの
（タイムカード等）</t>
    </r>
    <rPh sb="2" eb="5">
      <t>シュッキンボ</t>
    </rPh>
    <rPh sb="6" eb="8">
      <t>チョッキン</t>
    </rPh>
    <phoneticPr fontId="3"/>
  </si>
  <si>
    <t>→「勤務形態一覧表」シートに記載されたすべての職員について添付すること。</t>
    <rPh sb="2" eb="4">
      <t>キンム</t>
    </rPh>
    <rPh sb="4" eb="6">
      <t>ケイタイ</t>
    </rPh>
    <rPh sb="6" eb="8">
      <t>イチラン</t>
    </rPh>
    <rPh sb="8" eb="9">
      <t>ヒョウ</t>
    </rPh>
    <rPh sb="14" eb="16">
      <t>キサイ</t>
    </rPh>
    <rPh sb="23" eb="24">
      <t>ショク</t>
    </rPh>
    <rPh sb="24" eb="25">
      <t>イン</t>
    </rPh>
    <rPh sb="29" eb="31">
      <t>テンプ</t>
    </rPh>
    <phoneticPr fontId="3"/>
  </si>
  <si>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する。</t>
    <rPh sb="350" eb="352">
      <t>キテイ</t>
    </rPh>
    <phoneticPr fontId="52"/>
  </si>
  <si>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する。</t>
    <rPh sb="383" eb="385">
      <t>キテイ</t>
    </rPh>
    <phoneticPr fontId="53"/>
  </si>
  <si>
    <t>※直近3ヶ月分を月ごとに作成すること</t>
    <rPh sb="1" eb="3">
      <t>チョッキン</t>
    </rPh>
    <rPh sb="5" eb="6">
      <t>ゲツ</t>
    </rPh>
    <rPh sb="6" eb="7">
      <t>ブン</t>
    </rPh>
    <rPh sb="8" eb="9">
      <t>ツキ</t>
    </rPh>
    <rPh sb="12" eb="14">
      <t>サクセイ</t>
    </rPh>
    <phoneticPr fontId="3"/>
  </si>
  <si>
    <t>以下のうちいずれか１つでも該当する場合。
・虐待防止委員会を定期的に（具体的には、1年に1回以上）開催していない
・虐待の防止のための研修を定期的に（具体的には、1年に1回以上）実施していない
・虐待防止措置（虐待防止委員会の開催及び虐待の防止のための研修の実施）を適切に実施するための担当者を配置していない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</si>
</sst>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60">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sz val="14"/>
      <name val="ＭＳ ゴシック"/>
      <family val="3"/>
      <charset val="128"/>
    </font>
    <font>
      <sz val="14"/>
      <name val="ＭＳ Ｐゴシック"/>
      <family val="3"/>
      <charset val="128"/>
    </font>
    <font>
      <sz val="12"/>
      <name val="ＭＳ 明朝"/>
      <family val="1"/>
      <charset val="128"/>
    </font>
    <font>
      <sz val="11"/>
      <name val="ＭＳ 明朝"/>
      <family val="1"/>
      <charset val="128"/>
    </font>
    <font>
      <sz val="11"/>
      <name val="ＭＳ Ｐゴシック"/>
      <family val="3"/>
      <charset val="128"/>
    </font>
    <font>
      <b/>
      <sz val="11"/>
      <name val="ＭＳ Ｐゴシック"/>
      <family val="3"/>
      <charset val="128"/>
    </font>
    <font>
      <b/>
      <sz val="12"/>
      <name val="ＭＳ ゴシック"/>
      <family val="3"/>
      <charset val="128"/>
    </font>
    <font>
      <b/>
      <sz val="10"/>
      <name val="ＭＳ ゴシック"/>
      <family val="3"/>
      <charset val="128"/>
    </font>
    <font>
      <b/>
      <sz val="12"/>
      <name val="ＭＳ Ｐゴシック"/>
      <family val="3"/>
      <charset val="128"/>
    </font>
    <font>
      <sz val="11"/>
      <name val="明朝"/>
      <family val="1"/>
      <charset val="128"/>
    </font>
    <font>
      <sz val="18"/>
      <color rgb="FFFF0000"/>
      <name val="ＭＳ ゴシック"/>
      <family val="3"/>
      <charset val="128"/>
    </font>
    <font>
      <sz val="11"/>
      <color rgb="FFFF0000"/>
      <name val="ＭＳ ゴシック"/>
      <family val="3"/>
      <charset val="128"/>
    </font>
    <font>
      <b/>
      <sz val="12"/>
      <color rgb="FFFF0000"/>
      <name val="ＭＳ ゴシック"/>
      <family val="3"/>
      <charset val="128"/>
    </font>
    <font>
      <sz val="10"/>
      <color rgb="FFFF0000"/>
      <name val="ＭＳ ゴシック"/>
      <family val="3"/>
      <charset val="128"/>
    </font>
    <font>
      <b/>
      <u/>
      <sz val="10"/>
      <name val="ＭＳ ゴシック"/>
      <family val="3"/>
      <charset val="128"/>
    </font>
    <font>
      <b/>
      <sz val="11"/>
      <color rgb="FFFF0000"/>
      <name val="ＭＳ ゴシック"/>
      <family val="3"/>
      <charset val="128"/>
    </font>
    <font>
      <sz val="9"/>
      <color rgb="FFFF0000"/>
      <name val="ＭＳ ゴシック"/>
      <family val="3"/>
      <charset val="128"/>
    </font>
    <font>
      <sz val="11"/>
      <color rgb="FFFF0000"/>
      <name val="ＭＳ Ｐゴシック"/>
      <family val="3"/>
      <charset val="128"/>
    </font>
    <font>
      <u/>
      <sz val="9"/>
      <name val="ＭＳ ゴシック"/>
      <family val="3"/>
      <charset val="128"/>
    </font>
    <font>
      <sz val="12"/>
      <color rgb="FFFF0000"/>
      <name val="ＭＳ ゴシック"/>
      <family val="3"/>
      <charset val="128"/>
    </font>
    <font>
      <b/>
      <sz val="9"/>
      <color rgb="FFFF0000"/>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b/>
      <u/>
      <sz val="9"/>
      <name val="ＭＳ ゴシック"/>
      <family val="3"/>
      <charset val="128"/>
    </font>
    <font>
      <b/>
      <sz val="9"/>
      <name val="ＭＳ ゴシック"/>
      <family val="3"/>
      <charset val="128"/>
    </font>
    <font>
      <b/>
      <sz val="14"/>
      <name val="ＭＳ Ｐゴシック"/>
      <family val="3"/>
      <charset val="128"/>
    </font>
    <font>
      <b/>
      <sz val="14"/>
      <color rgb="FFFF0000"/>
      <name val="ＭＳ Ｐゴシック"/>
      <family val="3"/>
      <charset val="128"/>
    </font>
    <font>
      <sz val="11"/>
      <color theme="1"/>
      <name val="ＭＳ Ｐゴシック"/>
      <family val="2"/>
      <charset val="128"/>
      <scheme val="minor"/>
    </font>
    <font>
      <sz val="8"/>
      <color theme="1"/>
      <name val="ＭＳ ゴシック"/>
      <family val="3"/>
      <charset val="128"/>
    </font>
    <font>
      <sz val="6"/>
      <name val="ＭＳ Ｐゴシック"/>
      <family val="2"/>
      <charset val="128"/>
      <scheme val="minor"/>
    </font>
    <font>
      <sz val="6"/>
      <name val="ＭＳ Ｐゴシック"/>
      <family val="3"/>
      <charset val="128"/>
      <scheme val="minor"/>
    </font>
    <font>
      <sz val="8"/>
      <color theme="0"/>
      <name val="ＭＳ ゴシック"/>
      <family val="3"/>
      <charset val="128"/>
    </font>
    <font>
      <sz val="11"/>
      <color theme="1"/>
      <name val="ＭＳ Ｐゴシック"/>
      <family val="2"/>
      <scheme val="minor"/>
    </font>
    <font>
      <sz val="10"/>
      <color rgb="FF000000"/>
      <name val="Times New Roman"/>
      <family val="1"/>
    </font>
    <font>
      <sz val="10"/>
      <color theme="1"/>
      <name val="Times New Roman"/>
      <family val="1"/>
    </font>
    <font>
      <sz val="10"/>
      <color rgb="FF000000"/>
      <name val="ＭＳ ゴシック"/>
      <family val="3"/>
      <charset val="128"/>
    </font>
    <font>
      <b/>
      <sz val="10"/>
      <color rgb="FFFF0000"/>
      <name val="ＭＳ ゴシック"/>
      <family val="3"/>
      <charset val="128"/>
    </font>
  </fonts>
  <fills count="1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7030A0"/>
        <bgColor indexed="64"/>
      </patternFill>
    </fill>
  </fills>
  <borders count="6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5">
    <xf numFmtId="0" fontId="0" fillId="0" borderId="0"/>
    <xf numFmtId="0" fontId="14" fillId="0" borderId="0">
      <alignment vertical="center"/>
    </xf>
    <xf numFmtId="0" fontId="1" fillId="0" borderId="0">
      <alignment vertical="center"/>
    </xf>
    <xf numFmtId="0" fontId="25" fillId="0" borderId="0"/>
    <xf numFmtId="0" fontId="1" fillId="0" borderId="0"/>
    <xf numFmtId="0" fontId="1" fillId="0" borderId="0">
      <alignment vertical="center"/>
    </xf>
    <xf numFmtId="0" fontId="37" fillId="0" borderId="0">
      <alignment vertical="center"/>
    </xf>
    <xf numFmtId="0" fontId="41" fillId="0" borderId="0">
      <alignment vertical="center"/>
    </xf>
    <xf numFmtId="0" fontId="1" fillId="0" borderId="0">
      <alignment vertical="center"/>
    </xf>
    <xf numFmtId="0" fontId="1" fillId="0" borderId="0">
      <alignment vertical="center"/>
    </xf>
    <xf numFmtId="0" fontId="50" fillId="0" borderId="0">
      <alignment vertical="center"/>
    </xf>
    <xf numFmtId="0" fontId="55" fillId="0" borderId="0"/>
    <xf numFmtId="0" fontId="56" fillId="0" borderId="0"/>
    <xf numFmtId="0" fontId="50" fillId="0" borderId="0">
      <alignment vertical="center"/>
    </xf>
    <xf numFmtId="0" fontId="37" fillId="0" borderId="0">
      <alignment vertical="center"/>
    </xf>
  </cellStyleXfs>
  <cellXfs count="510">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5" fillId="0" borderId="0" xfId="0" applyFont="1" applyAlignment="1">
      <alignment vertical="center"/>
    </xf>
    <xf numFmtId="0" fontId="5" fillId="0" borderId="8" xfId="0" applyFont="1" applyBorder="1" applyAlignment="1">
      <alignment horizontal="center"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12" xfId="0" applyFont="1" applyBorder="1" applyAlignment="1">
      <alignment vertical="center"/>
    </xf>
    <xf numFmtId="0" fontId="5" fillId="0" borderId="10" xfId="0" applyFont="1" applyBorder="1" applyAlignment="1">
      <alignment horizontal="center" vertical="center"/>
    </xf>
    <xf numFmtId="0" fontId="6" fillId="0" borderId="0" xfId="0" applyFont="1" applyAlignment="1">
      <alignment vertical="center"/>
    </xf>
    <xf numFmtId="0" fontId="5" fillId="0" borderId="12" xfId="0" applyFont="1" applyBorder="1" applyAlignment="1">
      <alignment horizontal="center" vertical="center"/>
    </xf>
    <xf numFmtId="0" fontId="2" fillId="0" borderId="10" xfId="0" applyFont="1" applyBorder="1" applyAlignment="1">
      <alignment vertical="center"/>
    </xf>
    <xf numFmtId="0" fontId="6" fillId="0" borderId="0" xfId="0" applyFont="1" applyBorder="1" applyAlignment="1">
      <alignment vertical="center"/>
    </xf>
    <xf numFmtId="0" fontId="2" fillId="0" borderId="3" xfId="0" quotePrefix="1" applyFont="1" applyBorder="1" applyAlignment="1">
      <alignment horizontal="center" vertical="center"/>
    </xf>
    <xf numFmtId="0" fontId="2" fillId="0" borderId="11" xfId="0" quotePrefix="1" applyFont="1" applyBorder="1" applyAlignment="1">
      <alignment horizontal="center" vertical="center"/>
    </xf>
    <xf numFmtId="0" fontId="2" fillId="0" borderId="0" xfId="0" quotePrefix="1" applyFont="1" applyBorder="1" applyAlignment="1">
      <alignment horizontal="center" vertical="center"/>
    </xf>
    <xf numFmtId="0" fontId="5" fillId="0" borderId="7" xfId="0" applyFont="1" applyBorder="1" applyAlignment="1">
      <alignment horizontal="center" vertical="center"/>
    </xf>
    <xf numFmtId="0" fontId="8" fillId="0" borderId="0" xfId="0" applyFont="1" applyAlignment="1">
      <alignment vertical="center"/>
    </xf>
    <xf numFmtId="0" fontId="5" fillId="0" borderId="0" xfId="0" applyFont="1" applyBorder="1" applyAlignment="1">
      <alignment horizontal="distributed" vertical="center"/>
    </xf>
    <xf numFmtId="0" fontId="12" fillId="0" borderId="0" xfId="0" applyFont="1"/>
    <xf numFmtId="0" fontId="13" fillId="0" borderId="0" xfId="2" applyFont="1" applyAlignment="1">
      <alignment vertical="center" wrapText="1"/>
    </xf>
    <xf numFmtId="0" fontId="13" fillId="0" borderId="0" xfId="2" applyFont="1" applyAlignment="1">
      <alignment vertical="center" wrapText="1" shrinkToFit="1"/>
    </xf>
    <xf numFmtId="0" fontId="13" fillId="0" borderId="0" xfId="2" applyFont="1" applyAlignment="1">
      <alignment horizontal="center" vertical="center" shrinkToFit="1"/>
    </xf>
    <xf numFmtId="0" fontId="13" fillId="0" borderId="0" xfId="2" applyFont="1">
      <alignment vertical="center"/>
    </xf>
    <xf numFmtId="0" fontId="2" fillId="0" borderId="13" xfId="2" applyFont="1" applyBorder="1" applyAlignment="1">
      <alignment vertical="center" wrapText="1" shrinkToFit="1"/>
    </xf>
    <xf numFmtId="0" fontId="2" fillId="0" borderId="8" xfId="2" applyFont="1" applyBorder="1" applyAlignment="1">
      <alignment horizontal="left" vertical="center" shrinkToFit="1"/>
    </xf>
    <xf numFmtId="0" fontId="13" fillId="0" borderId="0" xfId="2" applyFont="1" applyAlignment="1">
      <alignment horizontal="center" vertical="center"/>
    </xf>
    <xf numFmtId="0" fontId="12" fillId="0" borderId="0" xfId="2" applyFont="1" applyAlignment="1">
      <alignment vertical="center" wrapText="1"/>
    </xf>
    <xf numFmtId="0" fontId="12" fillId="0" borderId="0" xfId="2" applyFont="1" applyAlignment="1">
      <alignment vertical="center" wrapText="1" shrinkToFit="1"/>
    </xf>
    <xf numFmtId="0" fontId="12" fillId="0" borderId="0" xfId="2" applyFont="1" applyAlignment="1">
      <alignment horizontal="center" vertical="center" shrinkToFit="1"/>
    </xf>
    <xf numFmtId="0" fontId="2" fillId="0" borderId="0" xfId="0" applyFont="1" applyAlignment="1">
      <alignment vertical="center"/>
    </xf>
    <xf numFmtId="0" fontId="2" fillId="0" borderId="0" xfId="0" applyFont="1" applyBorder="1" applyAlignment="1">
      <alignment horizontal="left" vertical="center"/>
    </xf>
    <xf numFmtId="0" fontId="2" fillId="0" borderId="11" xfId="0" applyFont="1" applyBorder="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Border="1"/>
    <xf numFmtId="0" fontId="11" fillId="0" borderId="4" xfId="0" applyFont="1" applyBorder="1" applyAlignment="1">
      <alignment vertical="center"/>
    </xf>
    <xf numFmtId="0" fontId="5" fillId="0" borderId="0" xfId="0" applyFont="1" applyBorder="1" applyAlignment="1">
      <alignment horizontal="left" vertical="top"/>
    </xf>
    <xf numFmtId="0" fontId="7" fillId="0" borderId="0" xfId="0" applyFont="1" applyAlignment="1">
      <alignment horizontal="right" vertical="top" wrapText="1"/>
    </xf>
    <xf numFmtId="0" fontId="15" fillId="0" borderId="0" xfId="0" applyFont="1" applyBorder="1" applyAlignment="1">
      <alignment horizontal="center" vertical="center"/>
    </xf>
    <xf numFmtId="0" fontId="5" fillId="0" borderId="2"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7" fillId="0" borderId="0" xfId="0" applyFont="1" applyBorder="1" applyAlignment="1">
      <alignment vertical="center" wrapText="1"/>
    </xf>
    <xf numFmtId="0" fontId="7" fillId="0" borderId="0" xfId="0" applyFont="1" applyAlignment="1">
      <alignment horizontal="right" vertical="center" wrapText="1"/>
    </xf>
    <xf numFmtId="0" fontId="14" fillId="0" borderId="0" xfId="0" applyFont="1"/>
    <xf numFmtId="0" fontId="5" fillId="0" borderId="17" xfId="0" applyFont="1" applyBorder="1" applyAlignment="1">
      <alignment vertical="center" wrapText="1"/>
    </xf>
    <xf numFmtId="0" fontId="8" fillId="0" borderId="0" xfId="0" applyFont="1" applyBorder="1" applyAlignment="1">
      <alignment horizontal="distributed" vertical="center"/>
    </xf>
    <xf numFmtId="0" fontId="8" fillId="0" borderId="0" xfId="0" applyFont="1" applyAlignment="1">
      <alignment vertical="top"/>
    </xf>
    <xf numFmtId="0" fontId="14" fillId="0" borderId="0" xfId="0" applyFont="1" applyBorder="1" applyAlignment="1">
      <alignment horizontal="center" vertical="center"/>
    </xf>
    <xf numFmtId="0" fontId="14" fillId="0" borderId="0" xfId="0" applyFont="1" applyBorder="1"/>
    <xf numFmtId="0" fontId="14" fillId="0" borderId="19" xfId="0" applyFont="1" applyBorder="1"/>
    <xf numFmtId="0" fontId="14" fillId="0" borderId="20" xfId="0" applyFont="1" applyBorder="1"/>
    <xf numFmtId="0" fontId="14" fillId="0" borderId="21" xfId="0" applyFont="1" applyBorder="1"/>
    <xf numFmtId="0" fontId="14" fillId="0" borderId="22" xfId="0" applyFont="1" applyBorder="1"/>
    <xf numFmtId="0" fontId="14" fillId="0" borderId="1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2" fillId="2" borderId="1" xfId="0" applyFont="1" applyFill="1" applyBorder="1"/>
    <xf numFmtId="0" fontId="2" fillId="2" borderId="5" xfId="0" applyFont="1" applyFill="1" applyBorder="1"/>
    <xf numFmtId="0" fontId="2" fillId="2" borderId="6" xfId="0" applyFont="1" applyFill="1" applyBorder="1"/>
    <xf numFmtId="0" fontId="2" fillId="2" borderId="2" xfId="0" applyFont="1" applyFill="1" applyBorder="1"/>
    <xf numFmtId="0" fontId="2" fillId="2" borderId="7" xfId="0" applyFont="1" applyFill="1" applyBorder="1"/>
    <xf numFmtId="0" fontId="2" fillId="2" borderId="3" xfId="0" applyFont="1" applyFill="1" applyBorder="1"/>
    <xf numFmtId="0" fontId="2" fillId="2" borderId="9" xfId="0" applyFont="1" applyFill="1" applyBorder="1"/>
    <xf numFmtId="0" fontId="2" fillId="2" borderId="4" xfId="0" applyFont="1" applyFill="1" applyBorder="1"/>
    <xf numFmtId="0" fontId="2" fillId="2" borderId="8" xfId="0" applyFont="1" applyFill="1" applyBorder="1"/>
    <xf numFmtId="0" fontId="2" fillId="2" borderId="4" xfId="0" applyFont="1" applyFill="1" applyBorder="1" applyAlignment="1">
      <alignment vertical="center"/>
    </xf>
    <xf numFmtId="0" fontId="2" fillId="2" borderId="10" xfId="0" applyFont="1" applyFill="1" applyBorder="1" applyAlignment="1">
      <alignment horizontal="distributed" vertical="center"/>
    </xf>
    <xf numFmtId="0" fontId="2" fillId="2" borderId="10" xfId="0" applyFont="1" applyFill="1" applyBorder="1" applyAlignment="1">
      <alignment vertical="center"/>
    </xf>
    <xf numFmtId="0" fontId="2" fillId="2" borderId="10" xfId="0" applyFont="1" applyFill="1" applyBorder="1" applyAlignment="1">
      <alignment horizontal="distributed" vertical="center" shrinkToFit="1"/>
    </xf>
    <xf numFmtId="0" fontId="2" fillId="2" borderId="10" xfId="0" applyFont="1" applyFill="1" applyBorder="1"/>
    <xf numFmtId="0" fontId="17" fillId="0" borderId="0" xfId="2" applyFont="1" applyAlignment="1">
      <alignment horizontal="center" vertical="center" wrapText="1"/>
    </xf>
    <xf numFmtId="0" fontId="16" fillId="0" borderId="0" xfId="2" applyFont="1" applyAlignment="1">
      <alignment horizontal="center" vertical="center" wrapText="1"/>
    </xf>
    <xf numFmtId="0" fontId="12" fillId="3" borderId="13" xfId="2" applyFont="1" applyFill="1" applyBorder="1" applyAlignment="1">
      <alignment horizontal="center" vertical="center" wrapText="1"/>
    </xf>
    <xf numFmtId="0" fontId="12" fillId="3" borderId="13" xfId="2" applyFont="1" applyFill="1" applyBorder="1" applyAlignment="1">
      <alignment horizontal="center" vertical="center" wrapText="1" shrinkToFi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2" xfId="0" applyFont="1" applyBorder="1" applyAlignment="1">
      <alignment horizontal="center" vertical="center"/>
    </xf>
    <xf numFmtId="0" fontId="13" fillId="0" borderId="0" xfId="0" applyFont="1"/>
    <xf numFmtId="0" fontId="12"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19" fillId="0" borderId="0" xfId="0" applyFont="1" applyAlignment="1">
      <alignment vertical="center"/>
    </xf>
    <xf numFmtId="0" fontId="20" fillId="0" borderId="0" xfId="0" applyFont="1"/>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xf numFmtId="0" fontId="5" fillId="0" borderId="26" xfId="0" applyFont="1" applyBorder="1" applyAlignment="1">
      <alignment horizontal="center" vertical="center"/>
    </xf>
    <xf numFmtId="0" fontId="11" fillId="0" borderId="25" xfId="0" applyFont="1" applyBorder="1" applyAlignment="1">
      <alignment horizontal="center" vertical="center"/>
    </xf>
    <xf numFmtId="0" fontId="8" fillId="0" borderId="2" xfId="0" applyFont="1" applyBorder="1"/>
    <xf numFmtId="0" fontId="2" fillId="4" borderId="5" xfId="0" applyFont="1" applyFill="1" applyBorder="1" applyAlignment="1">
      <alignment horizontal="distributed" vertical="center"/>
    </xf>
    <xf numFmtId="0" fontId="8" fillId="4" borderId="18" xfId="0" applyFont="1" applyFill="1" applyBorder="1" applyAlignment="1">
      <alignment horizontal="center" vertical="center"/>
    </xf>
    <xf numFmtId="0" fontId="8" fillId="4" borderId="18" xfId="0" applyFont="1" applyFill="1" applyBorder="1" applyAlignment="1">
      <alignment horizontal="center" vertical="center" wrapText="1"/>
    </xf>
    <xf numFmtId="0" fontId="5" fillId="4" borderId="15" xfId="0" applyFont="1" applyFill="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xf numFmtId="0" fontId="5" fillId="4" borderId="37" xfId="0" applyFont="1" applyFill="1" applyBorder="1" applyAlignment="1">
      <alignment vertical="center"/>
    </xf>
    <xf numFmtId="0" fontId="5" fillId="5" borderId="15" xfId="0" applyFont="1" applyFill="1" applyBorder="1" applyAlignment="1">
      <alignment vertical="center"/>
    </xf>
    <xf numFmtId="0" fontId="5" fillId="0" borderId="37" xfId="0" applyFont="1" applyBorder="1" applyAlignment="1">
      <alignment vertical="center"/>
    </xf>
    <xf numFmtId="0" fontId="5" fillId="4" borderId="15" xfId="0" applyFont="1" applyFill="1" applyBorder="1" applyAlignment="1">
      <alignment vertical="center"/>
    </xf>
    <xf numFmtId="0" fontId="5" fillId="0" borderId="25" xfId="0" applyFont="1" applyBorder="1" applyAlignment="1">
      <alignment vertical="center" wrapText="1"/>
    </xf>
    <xf numFmtId="0" fontId="8" fillId="0" borderId="0" xfId="4" applyFont="1"/>
    <xf numFmtId="0" fontId="5" fillId="0" borderId="0" xfId="4" applyFont="1" applyAlignment="1">
      <alignment horizontal="left"/>
    </xf>
    <xf numFmtId="0" fontId="5" fillId="0" borderId="0" xfId="4" applyFont="1" applyBorder="1" applyAlignment="1">
      <alignment horizontal="center" vertical="center"/>
    </xf>
    <xf numFmtId="0" fontId="1" fillId="0" borderId="0" xfId="0" applyFont="1"/>
    <xf numFmtId="0" fontId="5" fillId="0" borderId="0" xfId="4" applyFont="1"/>
    <xf numFmtId="0" fontId="5" fillId="0" borderId="0" xfId="4" applyFont="1" applyFill="1"/>
    <xf numFmtId="0" fontId="5" fillId="0" borderId="0" xfId="0" applyFont="1" applyFill="1" applyAlignment="1">
      <alignment vertical="center"/>
    </xf>
    <xf numFmtId="0" fontId="1" fillId="0" borderId="0" xfId="0" applyFont="1" applyFill="1"/>
    <xf numFmtId="0" fontId="5" fillId="4" borderId="38" xfId="0" applyFont="1" applyFill="1" applyBorder="1" applyAlignment="1">
      <alignment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4" borderId="4" xfId="0" applyFont="1" applyFill="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4" borderId="8" xfId="0" applyFont="1" applyFill="1" applyBorder="1" applyAlignment="1">
      <alignment horizontal="center" vertical="center"/>
    </xf>
    <xf numFmtId="0" fontId="5" fillId="0" borderId="0" xfId="4" applyFont="1" applyAlignment="1">
      <alignment horizontal="left" vertical="center"/>
    </xf>
    <xf numFmtId="0" fontId="10" fillId="0" borderId="0" xfId="0" applyFont="1" applyAlignment="1">
      <alignment vertical="center"/>
    </xf>
    <xf numFmtId="0" fontId="2" fillId="0" borderId="0" xfId="0" applyFont="1" applyAlignment="1">
      <alignment horizontal="right" vertical="center"/>
    </xf>
    <xf numFmtId="0" fontId="1" fillId="0" borderId="0" xfId="0" applyFont="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vertical="center"/>
    </xf>
    <xf numFmtId="0" fontId="1" fillId="0" borderId="28" xfId="0" applyFont="1" applyBorder="1" applyAlignment="1">
      <alignment horizontal="center" vertical="center"/>
    </xf>
    <xf numFmtId="0" fontId="5" fillId="0" borderId="0" xfId="4" applyFont="1" applyAlignment="1">
      <alignment horizontal="center" vertical="center"/>
    </xf>
    <xf numFmtId="0" fontId="5" fillId="0" borderId="0" xfId="4" applyFont="1" applyFill="1" applyBorder="1" applyAlignment="1">
      <alignment horizontal="left" vertical="center" wrapText="1" shrinkToFit="1"/>
    </xf>
    <xf numFmtId="0" fontId="5" fillId="0" borderId="0" xfId="4" applyFont="1" applyFill="1" applyBorder="1" applyAlignment="1">
      <alignment horizontal="center" vertical="center" shrinkToFit="1"/>
    </xf>
    <xf numFmtId="0" fontId="1" fillId="0" borderId="0" xfId="0" applyFont="1" applyFill="1" applyBorder="1" applyAlignment="1">
      <alignment horizontal="center" vertical="center"/>
    </xf>
    <xf numFmtId="0" fontId="5" fillId="0" borderId="0" xfId="4" applyFont="1" applyFill="1" applyAlignment="1">
      <alignment horizontal="center" vertical="center"/>
    </xf>
    <xf numFmtId="0" fontId="10" fillId="0" borderId="0" xfId="5" applyFont="1" applyAlignment="1">
      <alignment horizontal="left" vertical="center"/>
    </xf>
    <xf numFmtId="0" fontId="12" fillId="0" borderId="0" xfId="5" applyFont="1" applyAlignment="1">
      <alignment vertical="center" textRotation="255" shrinkToFit="1"/>
    </xf>
    <xf numFmtId="0" fontId="2" fillId="0" borderId="0" xfId="5" applyFont="1" applyAlignment="1">
      <alignment horizontal="left" vertical="center"/>
    </xf>
    <xf numFmtId="0" fontId="5" fillId="0" borderId="0" xfId="5" applyFont="1" applyAlignment="1">
      <alignment horizontal="left" vertical="center"/>
    </xf>
    <xf numFmtId="0" fontId="5" fillId="0" borderId="0" xfId="5" applyFont="1">
      <alignment vertical="center"/>
    </xf>
    <xf numFmtId="0" fontId="38" fillId="0" borderId="0" xfId="6" applyFont="1">
      <alignment vertical="center"/>
    </xf>
    <xf numFmtId="0" fontId="5" fillId="0" borderId="0" xfId="5" applyFont="1" applyAlignment="1">
      <alignment horizontal="right" vertical="center"/>
    </xf>
    <xf numFmtId="0" fontId="12" fillId="0" borderId="0" xfId="5" applyFont="1">
      <alignment vertical="center"/>
    </xf>
    <xf numFmtId="0" fontId="5" fillId="0" borderId="0" xfId="5" applyFont="1" applyAlignment="1">
      <alignment horizontal="center" vertical="center"/>
    </xf>
    <xf numFmtId="0" fontId="40" fillId="0" borderId="0" xfId="6" applyFont="1">
      <alignment vertical="center"/>
    </xf>
    <xf numFmtId="0" fontId="41" fillId="0" borderId="0" xfId="6" applyFont="1">
      <alignment vertical="center"/>
    </xf>
    <xf numFmtId="0" fontId="41" fillId="0" borderId="0" xfId="6" applyFont="1" applyAlignment="1">
      <alignment horizontal="right" vertical="center"/>
    </xf>
    <xf numFmtId="0" fontId="41" fillId="9" borderId="13" xfId="6" applyFont="1" applyFill="1" applyBorder="1">
      <alignment vertical="center"/>
    </xf>
    <xf numFmtId="0" fontId="9" fillId="0" borderId="0" xfId="5" applyFont="1" applyAlignment="1">
      <alignment horizontal="center" vertical="center"/>
    </xf>
    <xf numFmtId="176" fontId="9" fillId="0" borderId="13" xfId="5" applyNumberFormat="1" applyFont="1" applyBorder="1">
      <alignment vertical="center"/>
    </xf>
    <xf numFmtId="177" fontId="9" fillId="0" borderId="13" xfId="5" applyNumberFormat="1" applyFont="1" applyBorder="1">
      <alignment vertical="center"/>
    </xf>
    <xf numFmtId="0" fontId="5" fillId="0" borderId="13" xfId="5" applyFont="1" applyBorder="1">
      <alignment vertical="center"/>
    </xf>
    <xf numFmtId="0" fontId="9" fillId="6" borderId="13" xfId="5" applyFont="1" applyFill="1" applyBorder="1" applyAlignment="1">
      <alignment horizontal="left" vertical="center"/>
    </xf>
    <xf numFmtId="0" fontId="9" fillId="6" borderId="4" xfId="5" applyFont="1" applyFill="1" applyBorder="1" applyAlignment="1">
      <alignment horizontal="center" vertical="center"/>
    </xf>
    <xf numFmtId="0" fontId="9" fillId="8" borderId="13" xfId="5" applyFont="1" applyFill="1" applyBorder="1">
      <alignment vertical="center"/>
    </xf>
    <xf numFmtId="0" fontId="9" fillId="8" borderId="4" xfId="5" applyFont="1" applyFill="1" applyBorder="1">
      <alignment vertical="center"/>
    </xf>
    <xf numFmtId="0" fontId="9" fillId="7" borderId="13" xfId="5" applyFont="1" applyFill="1" applyBorder="1" applyAlignment="1">
      <alignment horizontal="right" vertical="center"/>
    </xf>
    <xf numFmtId="0" fontId="9" fillId="0" borderId="8" xfId="5" applyFont="1" applyBorder="1" applyAlignment="1">
      <alignment horizontal="right" vertical="center"/>
    </xf>
    <xf numFmtId="178" fontId="9" fillId="0" borderId="13" xfId="5" applyNumberFormat="1" applyFont="1" applyBorder="1" applyAlignment="1">
      <alignment horizontal="right" vertical="center"/>
    </xf>
    <xf numFmtId="0" fontId="9" fillId="0" borderId="13" xfId="5" applyFont="1" applyBorder="1" applyAlignment="1">
      <alignment horizontal="right" vertical="center"/>
    </xf>
    <xf numFmtId="0" fontId="9" fillId="7" borderId="14" xfId="5" applyFont="1" applyFill="1" applyBorder="1" applyAlignment="1">
      <alignment horizontal="right" vertical="center"/>
    </xf>
    <xf numFmtId="0" fontId="9" fillId="0" borderId="65" xfId="5" applyFont="1" applyBorder="1" applyAlignment="1">
      <alignment horizontal="right" vertical="center"/>
    </xf>
    <xf numFmtId="0" fontId="9" fillId="0" borderId="0" xfId="5" applyFont="1">
      <alignment vertical="center"/>
    </xf>
    <xf numFmtId="0" fontId="9" fillId="0" borderId="4" xfId="7" applyFont="1" applyBorder="1" applyAlignment="1">
      <alignment horizontal="center" vertical="center"/>
    </xf>
    <xf numFmtId="0" fontId="9" fillId="0" borderId="13" xfId="7" applyFont="1" applyBorder="1" applyAlignment="1">
      <alignment horizontal="center" vertical="center"/>
    </xf>
    <xf numFmtId="0" fontId="9" fillId="0" borderId="13" xfId="5" applyFont="1" applyBorder="1" applyAlignment="1">
      <alignment horizontal="center" vertical="center"/>
    </xf>
    <xf numFmtId="0" fontId="9" fillId="0" borderId="13" xfId="5" applyFont="1" applyBorder="1" applyAlignment="1">
      <alignment horizontal="center" vertical="center" wrapText="1"/>
    </xf>
    <xf numFmtId="0" fontId="44" fillId="0" borderId="0" xfId="7" applyFont="1" applyAlignment="1">
      <alignment horizontal="center" vertical="center"/>
    </xf>
    <xf numFmtId="0" fontId="5" fillId="0" borderId="0" xfId="7" applyFont="1" applyAlignment="1">
      <alignment horizontal="center" vertical="center"/>
    </xf>
    <xf numFmtId="0" fontId="45" fillId="0" borderId="0" xfId="5" applyFont="1" applyAlignment="1">
      <alignment horizontal="center" vertical="center"/>
    </xf>
    <xf numFmtId="0" fontId="45" fillId="0" borderId="0" xfId="7" applyFont="1" applyAlignment="1">
      <alignment horizontal="center" vertical="center"/>
    </xf>
    <xf numFmtId="0" fontId="45" fillId="0" borderId="0" xfId="5" applyFont="1">
      <alignment vertical="center"/>
    </xf>
    <xf numFmtId="0" fontId="44" fillId="0" borderId="0" xfId="5" applyFont="1">
      <alignment vertical="center"/>
    </xf>
    <xf numFmtId="0" fontId="44" fillId="0" borderId="0" xfId="5" applyFont="1" applyAlignment="1">
      <alignment horizontal="center" vertical="center"/>
    </xf>
    <xf numFmtId="0" fontId="9" fillId="0" borderId="0" xfId="5" applyFont="1" applyAlignment="1">
      <alignment horizontal="left" vertical="center"/>
    </xf>
    <xf numFmtId="0" fontId="9" fillId="0" borderId="0" xfId="5" applyFont="1" applyAlignment="1">
      <alignment vertical="center" textRotation="255" shrinkToFit="1"/>
    </xf>
    <xf numFmtId="0" fontId="9" fillId="0" borderId="13" xfId="5" applyFont="1" applyBorder="1" applyAlignment="1">
      <alignment vertical="center" textRotation="255" shrinkToFit="1"/>
    </xf>
    <xf numFmtId="0" fontId="22" fillId="0" borderId="0" xfId="5" applyFont="1">
      <alignment vertical="center"/>
    </xf>
    <xf numFmtId="0" fontId="47" fillId="0" borderId="0" xfId="5" applyFont="1">
      <alignment vertical="center"/>
    </xf>
    <xf numFmtId="0" fontId="5" fillId="10" borderId="4" xfId="5" applyFont="1" applyFill="1" applyBorder="1" applyAlignment="1">
      <alignment horizontal="left" vertical="center"/>
    </xf>
    <xf numFmtId="0" fontId="5" fillId="10" borderId="10" xfId="5" applyFont="1" applyFill="1" applyBorder="1" applyAlignment="1">
      <alignment horizontal="left" vertical="center"/>
    </xf>
    <xf numFmtId="0" fontId="9" fillId="10" borderId="8" xfId="5" applyFont="1" applyFill="1" applyBorder="1">
      <alignment vertical="center"/>
    </xf>
    <xf numFmtId="0" fontId="48" fillId="0" borderId="0" xfId="2" applyFont="1" applyAlignment="1">
      <alignment horizontal="left" vertical="center"/>
    </xf>
    <xf numFmtId="0" fontId="17" fillId="0" borderId="0" xfId="2" applyFont="1" applyAlignment="1">
      <alignment vertical="center" wrapText="1"/>
    </xf>
    <xf numFmtId="0" fontId="17" fillId="0" borderId="0" xfId="2" applyFont="1" applyAlignment="1">
      <alignment vertical="center" wrapText="1" shrinkToFit="1"/>
    </xf>
    <xf numFmtId="0" fontId="17" fillId="0" borderId="0" xfId="2" applyFont="1" applyAlignment="1">
      <alignment horizontal="center" vertical="center" shrinkToFit="1"/>
    </xf>
    <xf numFmtId="0" fontId="17" fillId="0" borderId="0" xfId="2" applyFont="1">
      <alignment vertical="center"/>
    </xf>
    <xf numFmtId="0" fontId="13" fillId="0" borderId="7" xfId="2" applyFont="1" applyBorder="1" applyAlignment="1">
      <alignment horizontal="center" vertical="center" shrinkToFit="1"/>
    </xf>
    <xf numFmtId="0" fontId="1" fillId="0" borderId="7" xfId="2" applyBorder="1" applyAlignment="1">
      <alignment horizontal="center" vertical="center"/>
    </xf>
    <xf numFmtId="0" fontId="12" fillId="4" borderId="8" xfId="2" applyFont="1" applyFill="1" applyBorder="1" applyAlignment="1">
      <alignment vertical="center" wrapText="1"/>
    </xf>
    <xf numFmtId="0" fontId="2" fillId="0" borderId="23" xfId="2" applyFont="1" applyBorder="1" applyAlignment="1">
      <alignment horizontal="center" vertical="center" wrapText="1"/>
    </xf>
    <xf numFmtId="0" fontId="1" fillId="0" borderId="0" xfId="2">
      <alignment vertical="center"/>
    </xf>
    <xf numFmtId="0" fontId="2" fillId="0" borderId="0" xfId="2" applyFont="1" applyAlignment="1">
      <alignment vertical="center" wrapText="1" shrinkToFit="1"/>
    </xf>
    <xf numFmtId="0" fontId="2" fillId="0" borderId="0" xfId="2" applyFont="1" applyAlignment="1">
      <alignment horizontal="left" vertical="center" shrinkToFit="1"/>
    </xf>
    <xf numFmtId="0" fontId="0" fillId="0" borderId="0" xfId="8" applyFont="1">
      <alignment vertical="center"/>
    </xf>
    <xf numFmtId="0" fontId="0" fillId="0" borderId="0" xfId="9" applyFont="1">
      <alignment vertical="center"/>
    </xf>
    <xf numFmtId="0" fontId="33" fillId="0" borderId="0" xfId="9" applyFont="1">
      <alignment vertical="center"/>
    </xf>
    <xf numFmtId="0" fontId="37" fillId="0" borderId="0" xfId="11" applyFont="1" applyAlignment="1">
      <alignment vertical="center"/>
    </xf>
    <xf numFmtId="0" fontId="56" fillId="0" borderId="0" xfId="12" applyAlignment="1">
      <alignment horizontal="left" vertical="top"/>
    </xf>
    <xf numFmtId="0" fontId="57" fillId="0" borderId="0" xfId="12" applyFont="1" applyAlignment="1">
      <alignment horizontal="left" vertical="top"/>
    </xf>
    <xf numFmtId="0" fontId="12" fillId="0" borderId="12" xfId="2" applyFont="1" applyBorder="1">
      <alignment vertical="center"/>
    </xf>
    <xf numFmtId="0" fontId="12" fillId="0" borderId="0" xfId="2" applyFont="1">
      <alignment vertical="center"/>
    </xf>
    <xf numFmtId="0" fontId="54" fillId="11" borderId="4" xfId="13" applyFont="1" applyFill="1" applyBorder="1" applyAlignment="1">
      <alignment horizontal="center" vertical="center" wrapText="1"/>
    </xf>
    <xf numFmtId="0" fontId="51" fillId="0" borderId="13" xfId="10" applyFont="1" applyBorder="1" applyAlignment="1">
      <alignment horizontal="center" vertical="center" wrapText="1"/>
    </xf>
    <xf numFmtId="0" fontId="54" fillId="11" borderId="13" xfId="10" applyFont="1" applyFill="1" applyBorder="1" applyAlignment="1">
      <alignment horizontal="center" vertical="center" wrapText="1"/>
    </xf>
    <xf numFmtId="0" fontId="56" fillId="0" borderId="0" xfId="12" applyFont="1" applyAlignment="1">
      <alignment horizontal="left" vertical="top"/>
    </xf>
    <xf numFmtId="0" fontId="12" fillId="0" borderId="0" xfId="2" applyFont="1" applyAlignment="1">
      <alignment horizontal="center" vertical="center" wrapText="1"/>
    </xf>
    <xf numFmtId="0" fontId="40" fillId="0" borderId="0" xfId="11" applyFont="1" applyAlignment="1">
      <alignment vertical="center"/>
    </xf>
    <xf numFmtId="0" fontId="58" fillId="0" borderId="0" xfId="12" applyFont="1" applyAlignment="1">
      <alignment horizontal="left" vertical="top"/>
    </xf>
    <xf numFmtId="0" fontId="51" fillId="0" borderId="13" xfId="11" applyFont="1" applyBorder="1" applyAlignment="1">
      <alignment horizontal="left" vertical="top" wrapText="1"/>
    </xf>
    <xf numFmtId="0" fontId="51" fillId="0" borderId="13" xfId="11" applyFont="1" applyBorder="1" applyAlignment="1">
      <alignment horizontal="justify" vertical="center" wrapText="1"/>
    </xf>
    <xf numFmtId="0" fontId="51" fillId="0" borderId="18" xfId="11" applyFont="1" applyBorder="1" applyAlignment="1">
      <alignment horizontal="left" vertical="top" wrapText="1"/>
    </xf>
    <xf numFmtId="0" fontId="51" fillId="0" borderId="14" xfId="11" applyFont="1" applyBorder="1" applyAlignment="1">
      <alignment horizontal="left" vertical="top" wrapText="1"/>
    </xf>
    <xf numFmtId="0" fontId="51" fillId="0" borderId="24" xfId="11" applyFont="1" applyBorder="1" applyAlignment="1">
      <alignment horizontal="left" vertical="top" wrapText="1"/>
    </xf>
    <xf numFmtId="0" fontId="41" fillId="0" borderId="0" xfId="12" applyFont="1" applyAlignment="1">
      <alignment horizontal="left" vertical="top"/>
    </xf>
    <xf numFmtId="0" fontId="51" fillId="0" borderId="66" xfId="12" applyFont="1" applyBorder="1" applyAlignment="1">
      <alignment horizontal="left" vertical="top" wrapText="1"/>
    </xf>
    <xf numFmtId="0" fontId="51" fillId="0" borderId="13" xfId="12" applyFont="1" applyBorder="1" applyAlignment="1">
      <alignment horizontal="left" vertical="top" wrapText="1"/>
    </xf>
    <xf numFmtId="0" fontId="51" fillId="0" borderId="67" xfId="12" applyFont="1" applyBorder="1" applyAlignment="1">
      <alignment horizontal="left" vertical="top" wrapText="1"/>
    </xf>
    <xf numFmtId="0" fontId="51" fillId="0" borderId="18" xfId="10" applyFont="1" applyBorder="1" applyAlignment="1">
      <alignment horizontal="center" vertical="center" wrapText="1"/>
    </xf>
    <xf numFmtId="0" fontId="51" fillId="0" borderId="14" xfId="12" applyFont="1" applyBorder="1" applyAlignment="1">
      <alignment horizontal="left" vertical="top" wrapText="1"/>
    </xf>
    <xf numFmtId="0" fontId="51" fillId="0" borderId="24" xfId="12" applyFont="1" applyBorder="1" applyAlignment="1">
      <alignment horizontal="left" vertical="top" wrapText="1"/>
    </xf>
    <xf numFmtId="0" fontId="51" fillId="0" borderId="18" xfId="12" applyFont="1" applyBorder="1" applyAlignment="1">
      <alignment horizontal="left" vertical="top" wrapText="1"/>
    </xf>
    <xf numFmtId="0" fontId="59" fillId="0" borderId="0" xfId="5" applyFont="1">
      <alignment vertical="center"/>
    </xf>
    <xf numFmtId="0" fontId="32" fillId="0" borderId="0" xfId="14" applyFont="1">
      <alignment vertical="center"/>
    </xf>
    <xf numFmtId="0" fontId="2" fillId="0" borderId="29" xfId="0" applyFont="1"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0" xfId="0"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27" fillId="0" borderId="4" xfId="0" applyFont="1" applyBorder="1" applyAlignment="1">
      <alignment vertical="center" wrapText="1"/>
    </xf>
    <xf numFmtId="0" fontId="33" fillId="0" borderId="10" xfId="0" applyFont="1" applyBorder="1" applyAlignment="1">
      <alignment vertical="center" wrapText="1"/>
    </xf>
    <xf numFmtId="0" fontId="33" fillId="0" borderId="8" xfId="0" applyFont="1" applyBorder="1" applyAlignment="1">
      <alignment vertical="center" wrapText="1"/>
    </xf>
    <xf numFmtId="0" fontId="9" fillId="0" borderId="13" xfId="0" applyFont="1" applyBorder="1" applyAlignment="1">
      <alignment horizontal="center" vertical="center"/>
    </xf>
    <xf numFmtId="0" fontId="11" fillId="0" borderId="13" xfId="0" applyFont="1" applyBorder="1" applyAlignment="1">
      <alignment horizontal="center" vertical="center" shrinkToFi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9" fillId="4" borderId="13" xfId="0" applyFont="1" applyFill="1" applyBorder="1" applyAlignment="1">
      <alignment horizontal="center" vertical="center" wrapText="1"/>
    </xf>
    <xf numFmtId="0" fontId="9" fillId="4" borderId="13" xfId="0" applyFont="1" applyFill="1" applyBorder="1" applyAlignment="1">
      <alignment horizontal="center" vertical="center"/>
    </xf>
    <xf numFmtId="0" fontId="11" fillId="4" borderId="13" xfId="0" applyFont="1" applyFill="1" applyBorder="1" applyAlignment="1">
      <alignment horizontal="center" vertical="center" wrapText="1" shrinkToFit="1"/>
    </xf>
    <xf numFmtId="0" fontId="11" fillId="4" borderId="13" xfId="0" applyFont="1" applyFill="1" applyBorder="1" applyAlignment="1">
      <alignment horizontal="center" vertical="center" shrinkToFit="1"/>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0" fillId="0" borderId="12" xfId="0" applyFont="1" applyBorder="1" applyAlignment="1">
      <alignment horizontal="left"/>
    </xf>
    <xf numFmtId="0" fontId="21" fillId="0" borderId="12" xfId="0" applyFont="1" applyBorder="1" applyAlignment="1">
      <alignment horizontal="left"/>
    </xf>
    <xf numFmtId="0" fontId="2" fillId="2" borderId="10" xfId="0" applyFont="1" applyFill="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2" borderId="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0" fillId="0" borderId="10" xfId="0" applyFont="1" applyBorder="1" applyAlignment="1">
      <alignment horizontal="left"/>
    </xf>
    <xf numFmtId="0" fontId="5" fillId="4" borderId="15" xfId="0" applyFont="1" applyFill="1" applyBorder="1" applyAlignment="1">
      <alignment vertical="center"/>
    </xf>
    <xf numFmtId="0" fontId="5" fillId="4" borderId="56" xfId="0" applyFont="1" applyFill="1" applyBorder="1" applyAlignment="1">
      <alignment horizontal="center" vertical="center" shrinkToFit="1"/>
    </xf>
    <xf numFmtId="0" fontId="5" fillId="4" borderId="40" xfId="0" applyFont="1" applyFill="1" applyBorder="1" applyAlignment="1">
      <alignment horizontal="center" vertical="center" shrinkToFit="1"/>
    </xf>
    <xf numFmtId="0" fontId="5" fillId="4" borderId="55" xfId="0" applyFont="1" applyFill="1" applyBorder="1" applyAlignment="1">
      <alignment horizontal="center" vertical="center" shrinkToFit="1"/>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52" xfId="0" applyFont="1" applyBorder="1" applyAlignment="1">
      <alignment horizontal="center" vertical="center"/>
    </xf>
    <xf numFmtId="0" fontId="5" fillId="4" borderId="46" xfId="0" applyFont="1" applyFill="1" applyBorder="1" applyAlignment="1">
      <alignment vertical="center"/>
    </xf>
    <xf numFmtId="0" fontId="8" fillId="0" borderId="1"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3" xfId="0" applyFont="1" applyBorder="1" applyAlignment="1">
      <alignment horizontal="center" vertical="center"/>
    </xf>
    <xf numFmtId="0" fontId="14" fillId="0" borderId="1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9" fillId="4" borderId="4" xfId="0" applyFont="1" applyFill="1" applyBorder="1" applyAlignment="1">
      <alignment horizontal="center" vertical="center" wrapText="1"/>
    </xf>
    <xf numFmtId="0" fontId="11" fillId="4" borderId="10" xfId="0" applyFont="1" applyFill="1" applyBorder="1"/>
    <xf numFmtId="0" fontId="11" fillId="4" borderId="8" xfId="0" applyFont="1" applyFill="1" applyBorder="1"/>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0" borderId="0" xfId="0" applyFont="1" applyBorder="1" applyAlignment="1">
      <alignment vertical="center" shrinkToFit="1"/>
    </xf>
    <xf numFmtId="0" fontId="5" fillId="4" borderId="13"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7" xfId="0" applyFont="1" applyBorder="1" applyAlignment="1">
      <alignment horizontal="left" vertical="center" wrapText="1"/>
    </xf>
    <xf numFmtId="0" fontId="5" fillId="0" borderId="58" xfId="0" applyFont="1" applyBorder="1" applyAlignment="1">
      <alignment horizontal="left" vertical="center" wrapText="1"/>
    </xf>
    <xf numFmtId="0" fontId="5" fillId="0" borderId="25" xfId="0" applyFont="1" applyBorder="1" applyAlignment="1">
      <alignment horizontal="left" vertical="center" wrapText="1"/>
    </xf>
    <xf numFmtId="0" fontId="5" fillId="0" borderId="28" xfId="0" applyFont="1" applyBorder="1" applyAlignment="1">
      <alignment horizontal="left" vertical="center" wrapText="1"/>
    </xf>
    <xf numFmtId="0" fontId="5" fillId="4" borderId="5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25" xfId="0" applyFont="1" applyBorder="1" applyAlignment="1">
      <alignment horizontal="center" vertical="center" wrapText="1"/>
    </xf>
    <xf numFmtId="0" fontId="5" fillId="4" borderId="56" xfId="0" applyFont="1" applyFill="1" applyBorder="1" applyAlignment="1">
      <alignment horizontal="center" vertical="center"/>
    </xf>
    <xf numFmtId="0" fontId="5" fillId="4" borderId="55" xfId="0" applyFont="1" applyFill="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4" borderId="40" xfId="0" applyFont="1" applyFill="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3"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vertical="center"/>
    </xf>
    <xf numFmtId="0" fontId="14" fillId="0" borderId="13" xfId="0" applyFont="1" applyBorder="1" applyAlignment="1">
      <alignment vertical="center"/>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0" borderId="44" xfId="0" applyFont="1" applyBorder="1" applyAlignment="1">
      <alignment horizontal="center" vertical="center"/>
    </xf>
    <xf numFmtId="0" fontId="14" fillId="0" borderId="45" xfId="0" applyFont="1" applyBorder="1" applyAlignment="1">
      <alignment vertical="center"/>
    </xf>
    <xf numFmtId="0" fontId="14" fillId="0" borderId="46" xfId="0" applyFont="1" applyBorder="1" applyAlignment="1">
      <alignment vertical="center"/>
    </xf>
    <xf numFmtId="0" fontId="14" fillId="0" borderId="47" xfId="0" applyFont="1" applyBorder="1" applyAlignment="1">
      <alignment vertical="center"/>
    </xf>
    <xf numFmtId="0" fontId="14" fillId="0" borderId="37" xfId="0" applyFont="1" applyBorder="1" applyAlignment="1">
      <alignment vertical="center"/>
    </xf>
    <xf numFmtId="0" fontId="14" fillId="0" borderId="15" xfId="0" applyFont="1" applyBorder="1" applyAlignment="1">
      <alignment vertical="center"/>
    </xf>
    <xf numFmtId="0" fontId="14" fillId="0" borderId="38" xfId="0" applyFont="1" applyBorder="1" applyAlignment="1">
      <alignment vertical="center"/>
    </xf>
    <xf numFmtId="0" fontId="5" fillId="4" borderId="43" xfId="0" applyFont="1" applyFill="1" applyBorder="1" applyAlignment="1">
      <alignment vertical="center"/>
    </xf>
    <xf numFmtId="0" fontId="14" fillId="0" borderId="37" xfId="0" applyFont="1" applyBorder="1" applyAlignment="1">
      <alignment horizontal="center" vertical="center"/>
    </xf>
    <xf numFmtId="0" fontId="14" fillId="0" borderId="15" xfId="0" applyFont="1" applyBorder="1" applyAlignment="1">
      <alignment horizontal="center" vertical="center"/>
    </xf>
    <xf numFmtId="0" fontId="7" fillId="0" borderId="5" xfId="0" applyFont="1" applyBorder="1" applyAlignment="1">
      <alignment horizontal="left" vertical="center" wrapText="1"/>
    </xf>
    <xf numFmtId="0" fontId="5" fillId="0" borderId="51"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4" borderId="43"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4"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54" xfId="0" applyFont="1" applyFill="1" applyBorder="1" applyAlignment="1">
      <alignment horizontal="center" vertical="center" shrinkToFit="1"/>
    </xf>
    <xf numFmtId="0" fontId="9" fillId="4" borderId="1"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59"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60"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61" xfId="0" applyFont="1" applyFill="1" applyBorder="1" applyAlignment="1">
      <alignment horizontal="left" vertical="center" wrapText="1"/>
    </xf>
    <xf numFmtId="0" fontId="5" fillId="4" borderId="23"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center" vertical="center"/>
    </xf>
    <xf numFmtId="0" fontId="5" fillId="0" borderId="50" xfId="0" applyFont="1" applyBorder="1" applyAlignment="1">
      <alignment horizontal="center" vertical="center"/>
    </xf>
    <xf numFmtId="0" fontId="5" fillId="4" borderId="4"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10" xfId="0" applyFont="1" applyFill="1" applyBorder="1" applyAlignment="1">
      <alignment horizontal="center" vertic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7" xfId="0" applyFont="1" applyBorder="1" applyAlignment="1">
      <alignment horizontal="center" vertical="center"/>
    </xf>
    <xf numFmtId="0" fontId="8" fillId="0" borderId="0" xfId="0" applyFont="1" applyAlignment="1">
      <alignment vertical="center" wrapText="1"/>
    </xf>
    <xf numFmtId="0" fontId="0" fillId="0" borderId="0" xfId="0" applyAlignment="1"/>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7"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58"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4" xfId="0" applyFont="1" applyFill="1" applyBorder="1" applyAlignment="1">
      <alignment horizontal="center" vertical="center"/>
    </xf>
    <xf numFmtId="0" fontId="8" fillId="2" borderId="10" xfId="0" applyFont="1" applyFill="1" applyBorder="1"/>
    <xf numFmtId="0" fontId="8" fillId="2" borderId="8" xfId="0" applyFont="1" applyFill="1" applyBorder="1"/>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4" xfId="0" applyFont="1" applyBorder="1" applyAlignment="1">
      <alignment vertical="center"/>
    </xf>
    <xf numFmtId="0" fontId="5" fillId="0" borderId="10" xfId="0" applyFont="1" applyBorder="1" applyAlignment="1">
      <alignment vertical="center"/>
    </xf>
    <xf numFmtId="0" fontId="5" fillId="0" borderId="8" xfId="0" applyFont="1" applyBorder="1" applyAlignment="1">
      <alignment vertical="center"/>
    </xf>
    <xf numFmtId="0" fontId="8" fillId="2" borderId="3" xfId="0" applyFont="1" applyFill="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5" fillId="4" borderId="10" xfId="0" applyFont="1" applyFill="1" applyBorder="1" applyAlignment="1">
      <alignment horizontal="distributed"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2" borderId="3"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0" borderId="4" xfId="0" applyFont="1" applyBorder="1" applyAlignment="1">
      <alignment horizontal="right" vertical="center"/>
    </xf>
    <xf numFmtId="0" fontId="5" fillId="0" borderId="10" xfId="0" applyFont="1" applyBorder="1" applyAlignment="1">
      <alignment horizontal="right" vertical="center"/>
    </xf>
    <xf numFmtId="0" fontId="5" fillId="0" borderId="8" xfId="0" applyFont="1" applyBorder="1" applyAlignment="1">
      <alignment horizontal="right" vertical="center"/>
    </xf>
    <xf numFmtId="0" fontId="2" fillId="0" borderId="0" xfId="0" applyFont="1" applyAlignment="1">
      <alignment horizontal="lef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2" borderId="1" xfId="4" applyFont="1" applyFill="1" applyBorder="1" applyAlignment="1">
      <alignment horizontal="left" vertical="center" wrapText="1" shrinkToFit="1"/>
    </xf>
    <xf numFmtId="0" fontId="5" fillId="2" borderId="5" xfId="4" applyFont="1" applyFill="1" applyBorder="1" applyAlignment="1">
      <alignment horizontal="left" vertical="center" wrapText="1" shrinkToFit="1"/>
    </xf>
    <xf numFmtId="0" fontId="5" fillId="2" borderId="6" xfId="4" applyFont="1" applyFill="1" applyBorder="1" applyAlignment="1">
      <alignment horizontal="left" vertical="center" wrapText="1" shrinkToFit="1"/>
    </xf>
    <xf numFmtId="0" fontId="5" fillId="2" borderId="3" xfId="4" applyFont="1" applyFill="1" applyBorder="1" applyAlignment="1">
      <alignment horizontal="left" vertical="center" wrapText="1" shrinkToFit="1"/>
    </xf>
    <xf numFmtId="0" fontId="5" fillId="2" borderId="12" xfId="4" applyFont="1" applyFill="1" applyBorder="1" applyAlignment="1">
      <alignment horizontal="left" vertical="center" wrapText="1" shrinkToFit="1"/>
    </xf>
    <xf numFmtId="0" fontId="5" fillId="2" borderId="9" xfId="4" applyFont="1" applyFill="1" applyBorder="1" applyAlignment="1">
      <alignment horizontal="left" vertical="center" wrapText="1" shrinkToFit="1"/>
    </xf>
    <xf numFmtId="0" fontId="5" fillId="0" borderId="57" xfId="4" applyFont="1" applyBorder="1" applyAlignment="1">
      <alignment horizontal="left" vertical="center"/>
    </xf>
    <xf numFmtId="0" fontId="5" fillId="0" borderId="17" xfId="4" applyFont="1" applyBorder="1" applyAlignment="1">
      <alignment horizontal="left" vertical="center"/>
    </xf>
    <xf numFmtId="0" fontId="5" fillId="0" borderId="58" xfId="4" applyFont="1" applyBorder="1" applyAlignment="1">
      <alignment horizontal="left" vertical="center"/>
    </xf>
    <xf numFmtId="0" fontId="5" fillId="0" borderId="3" xfId="4" applyFont="1" applyBorder="1" applyAlignment="1">
      <alignment horizontal="left" vertical="center"/>
    </xf>
    <xf numFmtId="0" fontId="5" fillId="0" borderId="12" xfId="4" applyFont="1" applyBorder="1" applyAlignment="1">
      <alignment horizontal="left" vertical="center"/>
    </xf>
    <xf numFmtId="0" fontId="5" fillId="0" borderId="9" xfId="4"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top" wrapText="1"/>
    </xf>
    <xf numFmtId="0" fontId="5" fillId="2" borderId="4" xfId="4" applyFont="1" applyFill="1" applyBorder="1" applyAlignment="1">
      <alignment horizontal="left" vertical="center" wrapText="1"/>
    </xf>
    <xf numFmtId="0" fontId="5" fillId="2" borderId="10" xfId="4" applyFont="1" applyFill="1" applyBorder="1" applyAlignment="1">
      <alignment horizontal="left" vertical="center" wrapText="1"/>
    </xf>
    <xf numFmtId="0" fontId="5" fillId="2" borderId="8" xfId="4" applyFont="1" applyFill="1" applyBorder="1" applyAlignment="1">
      <alignment horizontal="left" vertical="center" wrapText="1"/>
    </xf>
    <xf numFmtId="0" fontId="5" fillId="0" borderId="4" xfId="4" applyFont="1" applyBorder="1" applyAlignment="1">
      <alignment horizontal="center" vertical="center"/>
    </xf>
    <xf numFmtId="0" fontId="5" fillId="0" borderId="10" xfId="4" applyFont="1" applyBorder="1" applyAlignment="1">
      <alignment horizontal="center" vertical="center"/>
    </xf>
    <xf numFmtId="0" fontId="5" fillId="0" borderId="8" xfId="4" applyFont="1" applyBorder="1" applyAlignment="1">
      <alignment horizontal="center" vertical="center"/>
    </xf>
    <xf numFmtId="0" fontId="5" fillId="2" borderId="2" xfId="4" applyFont="1" applyFill="1" applyBorder="1" applyAlignment="1">
      <alignment horizontal="left" vertical="center" wrapText="1" shrinkToFit="1"/>
    </xf>
    <xf numFmtId="0" fontId="5" fillId="2" borderId="0" xfId="4" applyFont="1" applyFill="1" applyAlignment="1">
      <alignment horizontal="left" vertical="center" wrapText="1" shrinkToFit="1"/>
    </xf>
    <xf numFmtId="0" fontId="5" fillId="2" borderId="7" xfId="4" applyFont="1" applyFill="1" applyBorder="1" applyAlignment="1">
      <alignment horizontal="left" vertical="center" wrapText="1" shrinkToFit="1"/>
    </xf>
    <xf numFmtId="0" fontId="5" fillId="0" borderId="62" xfId="4" applyFont="1" applyBorder="1" applyAlignment="1">
      <alignment horizontal="left" vertical="center"/>
    </xf>
    <xf numFmtId="0" fontId="5" fillId="0" borderId="63" xfId="4" applyFont="1" applyBorder="1" applyAlignment="1">
      <alignment horizontal="left" vertical="center"/>
    </xf>
    <xf numFmtId="0" fontId="5" fillId="0" borderId="64" xfId="4" applyFont="1" applyBorder="1" applyAlignment="1">
      <alignment horizontal="left" vertical="center"/>
    </xf>
    <xf numFmtId="0" fontId="5" fillId="0" borderId="26" xfId="4" applyFont="1" applyBorder="1" applyAlignment="1">
      <alignment horizontal="left" vertical="center"/>
    </xf>
    <xf numFmtId="0" fontId="5" fillId="0" borderId="25" xfId="4" applyFont="1" applyBorder="1" applyAlignment="1">
      <alignment horizontal="left" vertical="center"/>
    </xf>
    <xf numFmtId="0" fontId="5" fillId="0" borderId="28" xfId="4" applyFont="1" applyBorder="1" applyAlignment="1">
      <alignment horizontal="left" vertical="center"/>
    </xf>
    <xf numFmtId="0" fontId="5" fillId="0" borderId="0" xfId="4" applyFont="1" applyAlignment="1">
      <alignment horizontal="left" vertical="center"/>
    </xf>
    <xf numFmtId="0" fontId="5" fillId="2" borderId="4" xfId="4" applyFont="1" applyFill="1" applyBorder="1" applyAlignment="1">
      <alignment horizontal="left" vertical="center" wrapText="1" shrinkToFit="1"/>
    </xf>
    <xf numFmtId="0" fontId="5" fillId="2" borderId="10" xfId="4" applyFont="1" applyFill="1" applyBorder="1" applyAlignment="1">
      <alignment horizontal="left" vertical="center" wrapText="1" shrinkToFit="1"/>
    </xf>
    <xf numFmtId="0" fontId="5" fillId="2" borderId="8" xfId="4" applyFont="1" applyFill="1" applyBorder="1" applyAlignment="1">
      <alignment horizontal="left" vertical="center" wrapText="1" shrinkToFit="1"/>
    </xf>
    <xf numFmtId="0" fontId="5" fillId="0" borderId="4" xfId="4" applyFont="1" applyBorder="1" applyAlignment="1">
      <alignment horizontal="center" vertical="center" shrinkToFi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5" fillId="2" borderId="1" xfId="4" applyFont="1" applyFill="1" applyBorder="1" applyAlignment="1">
      <alignment horizontal="left" vertical="center" wrapText="1"/>
    </xf>
    <xf numFmtId="0" fontId="5" fillId="2" borderId="5" xfId="4" applyFont="1" applyFill="1" applyBorder="1" applyAlignment="1">
      <alignment horizontal="left" vertical="center" wrapText="1"/>
    </xf>
    <xf numFmtId="0" fontId="5" fillId="2" borderId="6" xfId="4" applyFont="1" applyFill="1" applyBorder="1" applyAlignment="1">
      <alignment horizontal="left" vertical="center" wrapText="1"/>
    </xf>
    <xf numFmtId="0" fontId="5" fillId="2" borderId="3" xfId="4" applyFont="1" applyFill="1" applyBorder="1" applyAlignment="1">
      <alignment horizontal="left" vertical="center" wrapText="1"/>
    </xf>
    <xf numFmtId="0" fontId="5" fillId="2" borderId="12" xfId="4" applyFont="1" applyFill="1" applyBorder="1" applyAlignment="1">
      <alignment horizontal="left" vertical="center" wrapText="1"/>
    </xf>
    <xf numFmtId="0" fontId="5" fillId="2" borderId="9" xfId="4" applyFont="1" applyFill="1" applyBorder="1" applyAlignment="1">
      <alignment horizontal="left" vertical="center" wrapText="1"/>
    </xf>
    <xf numFmtId="0" fontId="5" fillId="0" borderId="4" xfId="4" applyFont="1" applyFill="1" applyBorder="1" applyAlignment="1">
      <alignment horizontal="center" vertical="center" shrinkToFit="1"/>
    </xf>
    <xf numFmtId="0" fontId="22" fillId="0" borderId="0" xfId="2" applyFont="1" applyAlignment="1">
      <alignment horizontal="left" vertical="center"/>
    </xf>
    <xf numFmtId="0" fontId="12" fillId="3" borderId="1"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0" borderId="12" xfId="2" applyFont="1" applyBorder="1" applyAlignment="1">
      <alignment horizontal="left" vertical="center"/>
    </xf>
    <xf numFmtId="0" fontId="9" fillId="0" borderId="13" xfId="5" applyFont="1" applyBorder="1">
      <alignment vertical="center"/>
    </xf>
    <xf numFmtId="0" fontId="9" fillId="0" borderId="4" xfId="7" applyFont="1" applyBorder="1" applyAlignment="1">
      <alignment horizontal="center" vertical="center" wrapText="1"/>
    </xf>
    <xf numFmtId="0" fontId="9" fillId="0" borderId="10" xfId="7" applyFont="1" applyBorder="1" applyAlignment="1">
      <alignment horizontal="center" vertical="center" wrapText="1"/>
    </xf>
    <xf numFmtId="0" fontId="9" fillId="0" borderId="8" xfId="7" applyFont="1" applyBorder="1" applyAlignment="1">
      <alignment horizontal="center" vertical="center" wrapText="1"/>
    </xf>
    <xf numFmtId="0" fontId="9" fillId="0" borderId="13" xfId="5" applyFont="1" applyBorder="1" applyAlignment="1">
      <alignment horizontal="center" vertical="center"/>
    </xf>
    <xf numFmtId="0" fontId="9" fillId="0" borderId="4" xfId="7" applyFont="1" applyBorder="1" applyAlignment="1">
      <alignment horizontal="center" vertical="center"/>
    </xf>
    <xf numFmtId="0" fontId="9" fillId="0" borderId="8" xfId="7" applyFont="1" applyBorder="1" applyAlignment="1">
      <alignment horizontal="center" vertical="center"/>
    </xf>
    <xf numFmtId="0" fontId="9" fillId="0" borderId="10" xfId="7" applyFont="1" applyBorder="1" applyAlignment="1">
      <alignment horizontal="center" vertical="center"/>
    </xf>
    <xf numFmtId="0" fontId="9" fillId="0" borderId="13" xfId="7" applyFont="1" applyBorder="1" applyAlignment="1">
      <alignment horizontal="center" vertical="center" wrapText="1"/>
    </xf>
    <xf numFmtId="0" fontId="9" fillId="0" borderId="13" xfId="7" applyFont="1" applyBorder="1" applyAlignment="1">
      <alignment horizontal="center" vertical="center"/>
    </xf>
    <xf numFmtId="0" fontId="5" fillId="8" borderId="13" xfId="5" applyFont="1" applyFill="1" applyBorder="1">
      <alignment vertical="center"/>
    </xf>
    <xf numFmtId="0" fontId="9" fillId="0" borderId="4" xfId="5" applyFont="1" applyBorder="1" applyAlignment="1">
      <alignment horizontal="center" vertical="center"/>
    </xf>
    <xf numFmtId="0" fontId="5" fillId="0" borderId="13" xfId="5" applyFont="1" applyBorder="1">
      <alignment vertical="center"/>
    </xf>
    <xf numFmtId="0" fontId="9" fillId="0" borderId="13" xfId="5" applyFont="1" applyBorder="1" applyAlignment="1">
      <alignment horizontal="center" vertical="center" wrapText="1"/>
    </xf>
    <xf numFmtId="0" fontId="5" fillId="0" borderId="13" xfId="5" applyFont="1" applyBorder="1" applyAlignment="1">
      <alignment horizontal="center" vertical="center" wrapText="1"/>
    </xf>
    <xf numFmtId="0" fontId="5" fillId="6" borderId="13" xfId="5" applyFont="1" applyFill="1" applyBorder="1" applyAlignment="1">
      <alignment horizontal="center" vertical="center"/>
    </xf>
    <xf numFmtId="0" fontId="41" fillId="9" borderId="13" xfId="6" applyFont="1" applyFill="1" applyBorder="1">
      <alignment vertical="center"/>
    </xf>
    <xf numFmtId="0" fontId="9" fillId="0" borderId="1" xfId="5" applyFont="1" applyBorder="1" applyAlignment="1">
      <alignment horizontal="center" vertical="center" wrapText="1"/>
    </xf>
    <xf numFmtId="0" fontId="9" fillId="0" borderId="2" xfId="5" applyFont="1" applyBorder="1" applyAlignment="1">
      <alignment horizontal="center" vertical="center" wrapText="1"/>
    </xf>
    <xf numFmtId="0" fontId="9" fillId="0" borderId="3" xfId="5" applyFont="1" applyBorder="1" applyAlignment="1">
      <alignment horizontal="center" vertical="center" wrapText="1"/>
    </xf>
    <xf numFmtId="49" fontId="9" fillId="0" borderId="13" xfId="5" applyNumberFormat="1" applyFont="1" applyBorder="1" applyAlignment="1">
      <alignment horizontal="center" vertical="center"/>
    </xf>
    <xf numFmtId="0" fontId="9" fillId="0" borderId="8" xfId="5" applyFont="1" applyBorder="1" applyAlignment="1">
      <alignment horizontal="center" vertical="center" wrapText="1"/>
    </xf>
    <xf numFmtId="0" fontId="5" fillId="6" borderId="13" xfId="5" applyFont="1" applyFill="1" applyBorder="1" applyAlignment="1">
      <alignment horizontal="center" vertical="center" wrapText="1"/>
    </xf>
    <xf numFmtId="0" fontId="5" fillId="7" borderId="12" xfId="5" applyFont="1" applyFill="1" applyBorder="1" applyAlignment="1">
      <alignment horizontal="center" vertical="center"/>
    </xf>
    <xf numFmtId="0" fontId="5" fillId="0" borderId="12" xfId="5" applyFont="1" applyBorder="1" applyAlignment="1">
      <alignment horizontal="center" vertical="center"/>
    </xf>
    <xf numFmtId="0" fontId="5" fillId="8" borderId="13" xfId="5" applyFont="1" applyFill="1" applyBorder="1" applyAlignment="1">
      <alignment horizontal="center" vertical="center"/>
    </xf>
  </cellXfs>
  <cellStyles count="15">
    <cellStyle name="標準" xfId="0" builtinId="0"/>
    <cellStyle name="標準 2" xfId="3" xr:uid="{00000000-0005-0000-0000-000001000000}"/>
    <cellStyle name="標準 2 2" xfId="7" xr:uid="{E51075B7-D866-45AB-B85E-5EB5191ECFB6}"/>
    <cellStyle name="標準 2 3" xfId="11" xr:uid="{DA1B144E-88F1-4320-ACEE-0165108E64A7}"/>
    <cellStyle name="標準 3" xfId="1" xr:uid="{00000000-0005-0000-0000-000002000000}"/>
    <cellStyle name="標準 4" xfId="6" xr:uid="{29EE24A4-6028-496B-80FA-4A16994FB72D}"/>
    <cellStyle name="標準 4 2" xfId="12" xr:uid="{3569B14A-5EF6-491B-BA61-C38BDD0AEFEA}"/>
    <cellStyle name="標準 5" xfId="10" xr:uid="{E29D1383-0E2C-4A38-861A-3C502AA22EF0}"/>
    <cellStyle name="標準 5 2" xfId="13" xr:uid="{6BD0D06D-762A-466A-94A2-5283DBCCD1B9}"/>
    <cellStyle name="標準 7" xfId="14" xr:uid="{2E6BF8E5-E86B-4CD7-805F-83AAD6C4EE8D}"/>
    <cellStyle name="標準_■101 訪問介護費" xfId="2" xr:uid="{00000000-0005-0000-0000-000003000000}"/>
    <cellStyle name="標準_■101 訪問介護費_チェックリスト（居宅介護）0317 2" xfId="9" xr:uid="{2CAF6AF2-4CA2-4B0B-A712-56400B8A706C}"/>
    <cellStyle name="標準_■201 居宅介護支援費 2" xfId="8" xr:uid="{42D1AA01-9EB7-48EE-906A-57408F174B8E}"/>
    <cellStyle name="標準_③-２加算様式（就労）" xfId="5" xr:uid="{0C4EE989-37AD-46A6-9782-CE1F08823DAC}"/>
    <cellStyle name="標準_チェックリスト（通所リハ） 2" xfId="4"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28575</xdr:colOff>
      <xdr:row>12</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4191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3408E212-300B-41A9-BF81-6FD824C02C3D}"/>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drawings/drawing3.xml><?xml version="1.0" encoding="utf-8"?>
<xdr:wsDr xmlns:xdr="http://schemas.openxmlformats.org/drawingml/2006/spreadsheetDrawing" xmlns:a="http://schemas.openxmlformats.org/drawingml/2006/main">
  <xdr:oneCellAnchor>
    <xdr:from>
      <xdr:col>1</xdr:col>
      <xdr:colOff>68580</xdr:colOff>
      <xdr:row>3</xdr:row>
      <xdr:rowOff>0</xdr:rowOff>
    </xdr:from>
    <xdr:ext cx="230504" cy="6350"/>
    <xdr:sp macro="" textlink="">
      <xdr:nvSpPr>
        <xdr:cNvPr id="2" name="Shape 2">
          <a:extLst>
            <a:ext uri="{FF2B5EF4-FFF2-40B4-BE49-F238E27FC236}">
              <a16:creationId xmlns:a16="http://schemas.microsoft.com/office/drawing/2014/main" id="{CB113C55-600B-43DF-8AB6-10DFA69B5352}"/>
            </a:ext>
          </a:extLst>
        </xdr:cNvPr>
        <xdr:cNvSpPr/>
      </xdr:nvSpPr>
      <xdr:spPr>
        <a:xfrm>
          <a:off x="906780" y="5934075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3</xdr:row>
      <xdr:rowOff>0</xdr:rowOff>
    </xdr:from>
    <xdr:ext cx="230504" cy="6350"/>
    <xdr:sp macro="" textlink="">
      <xdr:nvSpPr>
        <xdr:cNvPr id="3" name="Shape 2">
          <a:extLst>
            <a:ext uri="{FF2B5EF4-FFF2-40B4-BE49-F238E27FC236}">
              <a16:creationId xmlns:a16="http://schemas.microsoft.com/office/drawing/2014/main" id="{D1D8311E-496D-4116-9E2A-0EEB6ED447DE}"/>
            </a:ext>
          </a:extLst>
        </xdr:cNvPr>
        <xdr:cNvSpPr/>
      </xdr:nvSpPr>
      <xdr:spPr>
        <a:xfrm>
          <a:off x="906780" y="6107430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iroko-ponie/Desktop/&#65288;R6&#26032;ver.&#65289;&#21220;&#21209;&#24418;&#24907;&#19968;&#35239;&#34920;/&#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2"/>
  <sheetViews>
    <sheetView showGridLines="0" tabSelected="1" view="pageBreakPreview" zoomScaleNormal="100" zoomScaleSheetLayoutView="100" workbookViewId="0">
      <selection activeCell="S18" sqref="S18"/>
    </sheetView>
  </sheetViews>
  <sheetFormatPr defaultColWidth="9" defaultRowHeight="13.5"/>
  <cols>
    <col min="1" max="1" width="2.625" style="1" customWidth="1"/>
    <col min="2" max="2" width="18.625" style="1" customWidth="1"/>
    <col min="3" max="3" width="2.625" style="1" customWidth="1"/>
    <col min="4" max="12" width="5.625" style="1" customWidth="1"/>
    <col min="13" max="13" width="7.75" style="1" customWidth="1"/>
    <col min="14" max="16384" width="9" style="1"/>
  </cols>
  <sheetData>
    <row r="1" spans="1:13" ht="31.5" customHeight="1">
      <c r="A1" s="263" t="s">
        <v>132</v>
      </c>
      <c r="B1" s="263"/>
      <c r="C1" s="263"/>
      <c r="D1" s="263"/>
      <c r="E1" s="263"/>
      <c r="F1" s="263"/>
      <c r="G1" s="263"/>
      <c r="H1" s="263"/>
      <c r="I1" s="263"/>
      <c r="J1" s="263"/>
      <c r="K1" s="263"/>
      <c r="L1" s="263"/>
      <c r="M1" s="263"/>
    </row>
    <row r="2" spans="1:13" s="26" customFormat="1" ht="23.25" customHeight="1">
      <c r="A2" s="264" t="s">
        <v>106</v>
      </c>
      <c r="B2" s="264"/>
      <c r="C2" s="264"/>
      <c r="D2" s="264"/>
      <c r="E2" s="264"/>
      <c r="F2" s="264"/>
      <c r="G2" s="264"/>
      <c r="H2" s="264"/>
      <c r="I2" s="264"/>
      <c r="J2" s="264"/>
      <c r="K2" s="264"/>
      <c r="L2" s="264"/>
      <c r="M2" s="264"/>
    </row>
    <row r="3" spans="1:13" ht="5.25" customHeight="1"/>
    <row r="4" spans="1:13" ht="30" customHeight="1">
      <c r="A4" s="65"/>
      <c r="B4" s="99" t="s">
        <v>34</v>
      </c>
      <c r="C4" s="66"/>
      <c r="D4" s="265"/>
      <c r="E4" s="266"/>
      <c r="F4" s="266"/>
      <c r="G4" s="266"/>
      <c r="H4" s="266"/>
      <c r="I4" s="266"/>
      <c r="J4" s="266"/>
      <c r="K4" s="266"/>
      <c r="L4" s="266"/>
      <c r="M4" s="267"/>
    </row>
    <row r="5" spans="1:13" ht="27" customHeight="1">
      <c r="A5" s="72"/>
      <c r="B5" s="75" t="s">
        <v>18</v>
      </c>
      <c r="C5" s="73"/>
      <c r="D5" s="20">
        <v>2</v>
      </c>
      <c r="E5" s="21">
        <v>8</v>
      </c>
      <c r="F5" s="39">
        <v>3</v>
      </c>
      <c r="G5" s="7"/>
      <c r="H5" s="7"/>
      <c r="I5" s="7"/>
      <c r="J5" s="7"/>
      <c r="K5" s="7"/>
      <c r="L5" s="7"/>
      <c r="M5" s="6"/>
    </row>
    <row r="6" spans="1:13" ht="25.5" customHeight="1">
      <c r="A6" s="65"/>
      <c r="B6" s="268" t="s">
        <v>60</v>
      </c>
      <c r="C6" s="67"/>
      <c r="D6" s="271" t="s">
        <v>61</v>
      </c>
      <c r="E6" s="272"/>
      <c r="F6" s="272"/>
      <c r="G6" s="272"/>
      <c r="H6" s="276"/>
      <c r="I6" s="276"/>
      <c r="J6" s="276"/>
      <c r="K6" s="276"/>
      <c r="L6" s="276"/>
      <c r="M6" s="277"/>
    </row>
    <row r="7" spans="1:13" ht="16.5" customHeight="1">
      <c r="A7" s="68"/>
      <c r="B7" s="269"/>
      <c r="C7" s="69"/>
      <c r="D7" s="273"/>
      <c r="E7" s="274"/>
      <c r="F7" s="274"/>
      <c r="G7" s="274"/>
      <c r="H7" s="274"/>
      <c r="I7" s="274"/>
      <c r="J7" s="274"/>
      <c r="K7" s="274"/>
      <c r="L7" s="274"/>
      <c r="M7" s="275"/>
    </row>
    <row r="8" spans="1:13" ht="30" customHeight="1">
      <c r="A8" s="68"/>
      <c r="B8" s="269"/>
      <c r="C8" s="69"/>
      <c r="D8" s="255" t="s">
        <v>62</v>
      </c>
      <c r="E8" s="256"/>
      <c r="F8" s="120"/>
      <c r="G8" s="121"/>
      <c r="H8" s="5"/>
      <c r="I8" s="255" t="s">
        <v>63</v>
      </c>
      <c r="J8" s="256"/>
      <c r="K8" s="121"/>
      <c r="L8" s="121"/>
      <c r="M8" s="5"/>
    </row>
    <row r="9" spans="1:13" ht="32.25" customHeight="1">
      <c r="A9" s="70"/>
      <c r="B9" s="270"/>
      <c r="C9" s="71"/>
      <c r="D9" s="278" t="s">
        <v>35</v>
      </c>
      <c r="E9" s="279"/>
      <c r="F9" s="280"/>
      <c r="G9" s="257"/>
      <c r="H9" s="259"/>
      <c r="I9" s="259"/>
      <c r="J9" s="18" t="s">
        <v>64</v>
      </c>
      <c r="K9" s="259"/>
      <c r="L9" s="259"/>
      <c r="M9" s="258"/>
    </row>
    <row r="10" spans="1:13" ht="15.75" customHeight="1">
      <c r="A10" s="2"/>
      <c r="B10" s="3"/>
      <c r="C10" s="2"/>
      <c r="D10" s="22"/>
      <c r="E10" s="22"/>
      <c r="F10" s="4"/>
      <c r="G10" s="4"/>
      <c r="H10" s="4"/>
      <c r="I10" s="4"/>
      <c r="J10" s="4"/>
      <c r="K10" s="4"/>
      <c r="L10" s="4"/>
      <c r="M10" s="4"/>
    </row>
    <row r="11" spans="1:13" ht="22.5" customHeight="1">
      <c r="A11" s="260" t="s">
        <v>36</v>
      </c>
      <c r="B11" s="261"/>
      <c r="C11" s="261"/>
      <c r="D11" s="261"/>
      <c r="E11" s="261"/>
      <c r="F11" s="261"/>
      <c r="G11" s="261"/>
      <c r="H11" s="37"/>
      <c r="I11" s="130"/>
      <c r="J11" s="130"/>
      <c r="K11" s="37"/>
      <c r="L11" s="37"/>
      <c r="M11" s="131" t="s">
        <v>133</v>
      </c>
    </row>
    <row r="12" spans="1:13" ht="30" customHeight="1">
      <c r="A12" s="74"/>
      <c r="B12" s="75" t="s">
        <v>59</v>
      </c>
      <c r="C12" s="76"/>
      <c r="D12" s="257" t="s">
        <v>58</v>
      </c>
      <c r="E12" s="259"/>
      <c r="F12" s="259"/>
      <c r="G12" s="259"/>
      <c r="H12" s="259"/>
      <c r="I12" s="259"/>
      <c r="J12" s="259"/>
      <c r="K12" s="259"/>
      <c r="L12" s="259"/>
      <c r="M12" s="258"/>
    </row>
    <row r="13" spans="1:13" ht="30" customHeight="1">
      <c r="A13" s="255" t="s">
        <v>103</v>
      </c>
      <c r="B13" s="262"/>
      <c r="C13" s="256"/>
      <c r="D13" s="257" t="s">
        <v>104</v>
      </c>
      <c r="E13" s="259"/>
      <c r="F13" s="259"/>
      <c r="G13" s="259"/>
      <c r="H13" s="259"/>
      <c r="I13" s="259"/>
      <c r="J13" s="259"/>
      <c r="K13" s="259"/>
      <c r="L13" s="259"/>
      <c r="M13" s="258"/>
    </row>
    <row r="14" spans="1:13" ht="30" customHeight="1">
      <c r="A14" s="74"/>
      <c r="B14" s="75" t="s">
        <v>20</v>
      </c>
      <c r="C14" s="76"/>
      <c r="D14" s="257" t="s">
        <v>74</v>
      </c>
      <c r="E14" s="259"/>
      <c r="F14" s="259"/>
      <c r="G14" s="259"/>
      <c r="H14" s="259"/>
      <c r="I14" s="259"/>
      <c r="J14" s="259"/>
      <c r="K14" s="259"/>
      <c r="L14" s="259"/>
      <c r="M14" s="258"/>
    </row>
    <row r="15" spans="1:13" ht="24.95" customHeight="1">
      <c r="A15" s="281" t="s">
        <v>94</v>
      </c>
      <c r="B15" s="281"/>
      <c r="C15" s="281"/>
      <c r="D15" s="281"/>
      <c r="E15" s="281"/>
      <c r="F15" s="281"/>
      <c r="G15" s="281"/>
    </row>
    <row r="16" spans="1:13" ht="24.95" customHeight="1">
      <c r="A16" s="72"/>
      <c r="B16" s="77" t="s">
        <v>46</v>
      </c>
      <c r="C16" s="73"/>
      <c r="D16" s="265"/>
      <c r="E16" s="266"/>
      <c r="F16" s="266"/>
      <c r="G16" s="266"/>
      <c r="H16" s="266"/>
      <c r="I16" s="266"/>
      <c r="J16" s="266"/>
      <c r="K16" s="266"/>
      <c r="L16" s="266"/>
      <c r="M16" s="267"/>
    </row>
    <row r="17" spans="1:13" ht="24.95" customHeight="1">
      <c r="A17" s="72"/>
      <c r="B17" s="75" t="s">
        <v>47</v>
      </c>
      <c r="C17" s="78"/>
      <c r="D17" s="255" t="s">
        <v>10</v>
      </c>
      <c r="E17" s="256"/>
      <c r="F17" s="257"/>
      <c r="G17" s="258"/>
      <c r="H17" s="255" t="s">
        <v>11</v>
      </c>
      <c r="I17" s="256"/>
      <c r="J17" s="257"/>
      <c r="K17" s="259"/>
      <c r="L17" s="259"/>
      <c r="M17" s="258"/>
    </row>
    <row r="18" spans="1:13" ht="24.95" customHeight="1">
      <c r="A18" s="65"/>
      <c r="B18" s="248" t="s">
        <v>48</v>
      </c>
      <c r="C18" s="67"/>
      <c r="D18" s="251" t="s">
        <v>49</v>
      </c>
      <c r="E18" s="252"/>
      <c r="F18" s="252"/>
      <c r="G18" s="251" t="s">
        <v>50</v>
      </c>
      <c r="H18" s="252"/>
      <c r="I18" s="252"/>
      <c r="J18" s="253" t="s">
        <v>51</v>
      </c>
      <c r="K18" s="254"/>
      <c r="L18" s="254"/>
      <c r="M18" s="254"/>
    </row>
    <row r="19" spans="1:13" ht="24.95" customHeight="1">
      <c r="A19" s="68"/>
      <c r="B19" s="249"/>
      <c r="C19" s="69"/>
      <c r="D19" s="246"/>
      <c r="E19" s="246"/>
      <c r="F19" s="246"/>
      <c r="G19" s="246"/>
      <c r="H19" s="246"/>
      <c r="I19" s="246"/>
      <c r="J19" s="247"/>
      <c r="K19" s="247"/>
      <c r="L19" s="247"/>
      <c r="M19" s="247"/>
    </row>
    <row r="20" spans="1:13" ht="24.95" customHeight="1">
      <c r="A20" s="68"/>
      <c r="B20" s="249"/>
      <c r="C20" s="69"/>
      <c r="D20" s="246"/>
      <c r="E20" s="246"/>
      <c r="F20" s="246"/>
      <c r="G20" s="246"/>
      <c r="H20" s="246"/>
      <c r="I20" s="246"/>
      <c r="J20" s="247"/>
      <c r="K20" s="247"/>
      <c r="L20" s="247"/>
      <c r="M20" s="247"/>
    </row>
    <row r="21" spans="1:13" ht="24.95" customHeight="1">
      <c r="A21" s="70"/>
      <c r="B21" s="250"/>
      <c r="C21" s="71"/>
      <c r="D21" s="246"/>
      <c r="E21" s="246"/>
      <c r="F21" s="246"/>
      <c r="G21" s="246"/>
      <c r="H21" s="246"/>
      <c r="I21" s="246"/>
      <c r="J21" s="247"/>
      <c r="K21" s="247"/>
      <c r="L21" s="247"/>
      <c r="M21" s="247"/>
    </row>
    <row r="22" spans="1:13" s="37" customFormat="1" ht="21.75" customHeight="1">
      <c r="A22" s="38"/>
      <c r="B22" s="56"/>
      <c r="C22" s="56"/>
      <c r="D22" s="56"/>
      <c r="E22" s="56"/>
      <c r="F22" s="56"/>
      <c r="G22" s="56"/>
      <c r="H22" s="56"/>
      <c r="I22" s="56"/>
      <c r="J22" s="56"/>
      <c r="K22" s="56"/>
      <c r="L22" s="56"/>
      <c r="M22" s="56"/>
    </row>
    <row r="23" spans="1:13" ht="30" customHeight="1">
      <c r="A23" s="74"/>
      <c r="B23" s="75" t="s">
        <v>65</v>
      </c>
      <c r="C23" s="76"/>
      <c r="D23" s="255" t="s">
        <v>10</v>
      </c>
      <c r="E23" s="256"/>
      <c r="F23" s="257"/>
      <c r="G23" s="258"/>
      <c r="H23" s="255" t="s">
        <v>11</v>
      </c>
      <c r="I23" s="256"/>
      <c r="J23" s="257"/>
      <c r="K23" s="259"/>
      <c r="L23" s="259"/>
      <c r="M23" s="258"/>
    </row>
    <row r="24" spans="1:13" s="37" customFormat="1" ht="6.75" customHeight="1">
      <c r="A24" s="8"/>
      <c r="B24" s="8"/>
    </row>
    <row r="25" spans="1:13" ht="18" customHeight="1">
      <c r="A25" s="37" t="s">
        <v>135</v>
      </c>
    </row>
    <row r="26" spans="1:13" ht="63.95" customHeight="1">
      <c r="A26" s="240" t="s">
        <v>350</v>
      </c>
      <c r="B26" s="241"/>
      <c r="C26" s="241"/>
      <c r="D26" s="241"/>
      <c r="E26" s="242"/>
      <c r="F26" s="243" t="s">
        <v>351</v>
      </c>
      <c r="G26" s="244"/>
      <c r="H26" s="244"/>
      <c r="I26" s="244"/>
      <c r="J26" s="244"/>
      <c r="K26" s="244"/>
      <c r="L26" s="244"/>
      <c r="M26" s="245"/>
    </row>
    <row r="27" spans="1:13" ht="12.75" customHeight="1" thickBot="1"/>
    <row r="28" spans="1:13" ht="8.4499999999999993" customHeight="1" thickTop="1">
      <c r="A28" s="231" t="s">
        <v>134</v>
      </c>
      <c r="B28" s="232"/>
      <c r="C28" s="232"/>
      <c r="D28" s="232"/>
      <c r="E28" s="232"/>
      <c r="F28" s="232"/>
      <c r="G28" s="232"/>
      <c r="H28" s="232"/>
      <c r="I28" s="232"/>
      <c r="J28" s="232"/>
      <c r="K28" s="232"/>
      <c r="L28" s="232"/>
      <c r="M28" s="233"/>
    </row>
    <row r="29" spans="1:13" ht="8.4499999999999993" customHeight="1">
      <c r="A29" s="234"/>
      <c r="B29" s="235"/>
      <c r="C29" s="235"/>
      <c r="D29" s="235"/>
      <c r="E29" s="235"/>
      <c r="F29" s="235"/>
      <c r="G29" s="235"/>
      <c r="H29" s="235"/>
      <c r="I29" s="235"/>
      <c r="J29" s="235"/>
      <c r="K29" s="235"/>
      <c r="L29" s="235"/>
      <c r="M29" s="236"/>
    </row>
    <row r="30" spans="1:13" ht="8.4499999999999993" customHeight="1">
      <c r="A30" s="234"/>
      <c r="B30" s="235"/>
      <c r="C30" s="235"/>
      <c r="D30" s="235"/>
      <c r="E30" s="235"/>
      <c r="F30" s="235"/>
      <c r="G30" s="235"/>
      <c r="H30" s="235"/>
      <c r="I30" s="235"/>
      <c r="J30" s="235"/>
      <c r="K30" s="235"/>
      <c r="L30" s="235"/>
      <c r="M30" s="236"/>
    </row>
    <row r="31" spans="1:13" ht="8.4499999999999993" customHeight="1" thickBot="1">
      <c r="A31" s="237"/>
      <c r="B31" s="238"/>
      <c r="C31" s="238"/>
      <c r="D31" s="238"/>
      <c r="E31" s="238"/>
      <c r="F31" s="238"/>
      <c r="G31" s="238"/>
      <c r="H31" s="238"/>
      <c r="I31" s="238"/>
      <c r="J31" s="238"/>
      <c r="K31" s="238"/>
      <c r="L31" s="238"/>
      <c r="M31" s="239"/>
    </row>
    <row r="32" spans="1:13" ht="14.25" thickTop="1"/>
  </sheetData>
  <mergeCells count="43">
    <mergeCell ref="D14:M14"/>
    <mergeCell ref="D12:M12"/>
    <mergeCell ref="J19:M19"/>
    <mergeCell ref="D20:F20"/>
    <mergeCell ref="G20:I20"/>
    <mergeCell ref="J20:M20"/>
    <mergeCell ref="A15:G15"/>
    <mergeCell ref="D16:M16"/>
    <mergeCell ref="D17:E17"/>
    <mergeCell ref="F17:G17"/>
    <mergeCell ref="H17:I17"/>
    <mergeCell ref="J17:M17"/>
    <mergeCell ref="D13:M13"/>
    <mergeCell ref="G9:I9"/>
    <mergeCell ref="K9:M9"/>
    <mergeCell ref="A11:G11"/>
    <mergeCell ref="A13:C13"/>
    <mergeCell ref="A1:M1"/>
    <mergeCell ref="A2:M2"/>
    <mergeCell ref="D4:M4"/>
    <mergeCell ref="D8:E8"/>
    <mergeCell ref="I8:J8"/>
    <mergeCell ref="B6:B9"/>
    <mergeCell ref="D6:G6"/>
    <mergeCell ref="D7:M7"/>
    <mergeCell ref="H6:M6"/>
    <mergeCell ref="D9:F9"/>
    <mergeCell ref="A28:M31"/>
    <mergeCell ref="A26:E26"/>
    <mergeCell ref="F26:M26"/>
    <mergeCell ref="D21:F21"/>
    <mergeCell ref="G21:I21"/>
    <mergeCell ref="J21:M21"/>
    <mergeCell ref="B18:B21"/>
    <mergeCell ref="D18:F18"/>
    <mergeCell ref="G18:I18"/>
    <mergeCell ref="J18:M18"/>
    <mergeCell ref="D19:F19"/>
    <mergeCell ref="G19:I19"/>
    <mergeCell ref="D23:E23"/>
    <mergeCell ref="H23:I23"/>
    <mergeCell ref="F23:G23"/>
    <mergeCell ref="J23:M23"/>
  </mergeCells>
  <phoneticPr fontId="3"/>
  <pageMargins left="0.7086614173228347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37FCC-C711-4016-922F-83D79F9E3A57}">
  <sheetPr>
    <tabColor rgb="FFFF0000"/>
    <pageSetUpPr fitToPage="1"/>
  </sheetPr>
  <dimension ref="A1:AO68"/>
  <sheetViews>
    <sheetView showGridLines="0" view="pageBreakPreview" zoomScaleNormal="100" zoomScaleSheetLayoutView="100" workbookViewId="0">
      <selection activeCell="A31" sqref="A31:E32"/>
    </sheetView>
  </sheetViews>
  <sheetFormatPr defaultColWidth="8.25" defaultRowHeight="21" customHeight="1"/>
  <cols>
    <col min="1" max="1" width="2.625" style="149" customWidth="1"/>
    <col min="2" max="2" width="15" style="143" customWidth="1"/>
    <col min="3" max="3" width="6.625" style="149" customWidth="1"/>
    <col min="4" max="5" width="7.625" style="149" customWidth="1"/>
    <col min="6" max="36" width="2.625" style="149" customWidth="1"/>
    <col min="37" max="37" width="6.625" style="149" customWidth="1"/>
    <col min="38" max="39" width="7.625" style="149" customWidth="1"/>
    <col min="40" max="40" width="5.625" style="149" customWidth="1"/>
    <col min="41" max="16384" width="8.25" style="149"/>
  </cols>
  <sheetData>
    <row r="1" spans="1:41" ht="20.100000000000001" customHeight="1">
      <c r="A1" s="142" t="s">
        <v>151</v>
      </c>
      <c r="C1" s="144"/>
      <c r="D1" s="144"/>
      <c r="E1" s="144"/>
      <c r="F1" s="144"/>
      <c r="G1" s="144"/>
      <c r="H1" s="144"/>
      <c r="I1" s="144"/>
      <c r="J1" s="144"/>
      <c r="K1" s="144"/>
      <c r="L1" s="144"/>
      <c r="M1" s="144"/>
      <c r="N1" s="144"/>
      <c r="O1" s="144"/>
      <c r="P1" s="144"/>
      <c r="Q1" s="144"/>
      <c r="R1" s="144"/>
      <c r="S1" s="144"/>
      <c r="T1" s="144"/>
      <c r="U1" s="144"/>
      <c r="V1" s="144"/>
      <c r="W1" s="144"/>
      <c r="X1" s="145"/>
      <c r="Y1" s="145"/>
      <c r="Z1" s="146"/>
      <c r="AA1" s="146"/>
      <c r="AB1" s="146"/>
      <c r="AC1" s="146"/>
      <c r="AD1" s="147"/>
      <c r="AE1" s="147"/>
      <c r="AF1" s="147"/>
      <c r="AG1" s="147"/>
      <c r="AH1" s="147"/>
      <c r="AI1" s="148" t="s">
        <v>152</v>
      </c>
      <c r="AJ1" s="148"/>
      <c r="AK1" s="506" t="s">
        <v>58</v>
      </c>
      <c r="AL1" s="506"/>
      <c r="AM1" s="506"/>
      <c r="AN1" s="506"/>
    </row>
    <row r="2" spans="1:41" ht="18" customHeight="1">
      <c r="A2" s="229" t="s">
        <v>218</v>
      </c>
      <c r="B2" s="150"/>
      <c r="C2" s="150"/>
      <c r="D2" s="150"/>
      <c r="E2" s="150"/>
      <c r="F2" s="150"/>
      <c r="G2" s="150"/>
      <c r="H2" s="150"/>
      <c r="I2" s="150"/>
      <c r="J2" s="150"/>
      <c r="K2" s="150"/>
      <c r="L2" s="150"/>
      <c r="M2" s="507">
        <v>2024</v>
      </c>
      <c r="N2" s="507"/>
      <c r="O2" s="507"/>
      <c r="P2" s="507"/>
      <c r="Q2" s="508" t="s">
        <v>153</v>
      </c>
      <c r="R2" s="508"/>
      <c r="S2" s="507"/>
      <c r="T2" s="507"/>
      <c r="U2" s="508" t="s">
        <v>154</v>
      </c>
      <c r="V2" s="508"/>
      <c r="W2" s="150"/>
      <c r="X2" s="150"/>
      <c r="Y2" s="150"/>
      <c r="Z2" s="146"/>
      <c r="AA2" s="146"/>
      <c r="AC2" s="148"/>
      <c r="AD2" s="150"/>
      <c r="AE2" s="150"/>
      <c r="AF2" s="150"/>
      <c r="AG2" s="150"/>
      <c r="AH2" s="150"/>
      <c r="AI2" s="148" t="s">
        <v>155</v>
      </c>
      <c r="AJ2" s="148"/>
      <c r="AK2" s="509"/>
      <c r="AL2" s="509"/>
      <c r="AM2" s="509"/>
      <c r="AN2" s="509"/>
    </row>
    <row r="3" spans="1:41" ht="18" customHeight="1">
      <c r="A3" s="151"/>
      <c r="B3" s="151"/>
      <c r="C3" s="151"/>
      <c r="D3" s="151"/>
      <c r="E3" s="151"/>
      <c r="F3" s="151"/>
      <c r="G3" s="151"/>
      <c r="H3" s="151"/>
      <c r="I3" s="151"/>
      <c r="J3" s="151"/>
      <c r="K3" s="151"/>
      <c r="L3" s="151"/>
      <c r="M3" s="230" t="s">
        <v>354</v>
      </c>
      <c r="N3" s="151"/>
      <c r="O3" s="151"/>
      <c r="P3" s="151"/>
      <c r="Q3" s="151"/>
      <c r="R3" s="151"/>
      <c r="S3" s="151"/>
      <c r="T3" s="151"/>
      <c r="U3" s="151"/>
      <c r="V3" s="151"/>
      <c r="W3" s="151"/>
      <c r="Y3" s="152"/>
      <c r="Z3" s="152"/>
      <c r="AA3" s="152"/>
      <c r="AB3" s="146"/>
      <c r="AC3" s="152"/>
      <c r="AD3" s="152"/>
      <c r="AE3" s="152"/>
      <c r="AF3" s="152"/>
      <c r="AG3" s="152"/>
      <c r="AH3" s="152"/>
      <c r="AI3" s="153" t="s">
        <v>156</v>
      </c>
      <c r="AJ3" s="148"/>
      <c r="AK3" s="499"/>
      <c r="AL3" s="499"/>
      <c r="AM3" s="499"/>
      <c r="AN3" s="499"/>
      <c r="AO3" s="184" t="s">
        <v>220</v>
      </c>
    </row>
    <row r="4" spans="1:41" ht="18" customHeight="1">
      <c r="A4" s="151"/>
      <c r="B4" s="151"/>
      <c r="C4" s="151"/>
      <c r="D4" s="151"/>
      <c r="E4" s="151"/>
      <c r="F4" s="151"/>
      <c r="G4" s="151"/>
      <c r="H4" s="151"/>
      <c r="I4" s="151"/>
      <c r="J4" s="151"/>
      <c r="K4" s="151"/>
      <c r="L4" s="151"/>
      <c r="M4" s="151"/>
      <c r="N4" s="151"/>
      <c r="O4" s="151"/>
      <c r="P4" s="151"/>
      <c r="Q4" s="151"/>
      <c r="R4" s="151"/>
      <c r="S4" s="151"/>
      <c r="T4" s="151"/>
      <c r="U4" s="151"/>
      <c r="V4" s="151"/>
      <c r="W4" s="151"/>
      <c r="Y4" s="152"/>
      <c r="Z4" s="152"/>
      <c r="AA4" s="152"/>
      <c r="AB4" s="146"/>
      <c r="AC4" s="152"/>
      <c r="AD4" s="152"/>
      <c r="AE4" s="152"/>
      <c r="AF4" s="152"/>
      <c r="AG4" s="152"/>
      <c r="AH4" s="152"/>
      <c r="AI4" s="153" t="s">
        <v>157</v>
      </c>
      <c r="AJ4" s="148"/>
      <c r="AK4" s="499"/>
      <c r="AL4" s="499"/>
      <c r="AM4" s="499"/>
      <c r="AN4" s="499"/>
      <c r="AO4" s="184" t="s">
        <v>219</v>
      </c>
    </row>
    <row r="5" spans="1:41" ht="18" customHeight="1">
      <c r="A5" s="151"/>
      <c r="B5" s="151"/>
      <c r="C5" s="151"/>
      <c r="D5" s="151"/>
      <c r="E5" s="151"/>
      <c r="F5" s="151"/>
      <c r="G5" s="151"/>
      <c r="H5" s="151"/>
      <c r="I5" s="151"/>
      <c r="J5" s="151"/>
      <c r="K5" s="151"/>
      <c r="L5" s="151"/>
      <c r="M5" s="151"/>
      <c r="N5" s="151"/>
      <c r="O5" s="151"/>
      <c r="P5" s="151"/>
      <c r="Q5" s="151"/>
      <c r="R5" s="151"/>
      <c r="S5" s="151"/>
      <c r="U5" s="151"/>
      <c r="V5" s="151"/>
      <c r="W5" s="151"/>
      <c r="Y5" s="152"/>
      <c r="Z5" s="152"/>
      <c r="AA5" s="152"/>
      <c r="AB5" s="146"/>
      <c r="AC5" s="152"/>
      <c r="AD5" s="152"/>
      <c r="AE5" s="152"/>
      <c r="AF5" s="152"/>
      <c r="AG5" s="153" t="s">
        <v>158</v>
      </c>
      <c r="AH5" s="500"/>
      <c r="AI5" s="500"/>
      <c r="AJ5" s="500"/>
      <c r="AK5" s="152" t="s">
        <v>77</v>
      </c>
      <c r="AL5" s="154"/>
      <c r="AM5" s="152" t="s">
        <v>159</v>
      </c>
      <c r="AN5" s="146"/>
    </row>
    <row r="6" spans="1:41" ht="9.9499999999999993" customHeight="1">
      <c r="A6" s="146"/>
      <c r="B6" s="155"/>
      <c r="C6" s="155"/>
      <c r="D6" s="155"/>
      <c r="E6" s="155"/>
      <c r="F6" s="155"/>
      <c r="G6" s="155"/>
      <c r="H6" s="155"/>
      <c r="I6" s="155"/>
      <c r="J6" s="155"/>
      <c r="K6" s="155"/>
      <c r="L6" s="155"/>
      <c r="M6" s="155"/>
      <c r="N6" s="155"/>
      <c r="O6" s="155"/>
      <c r="P6" s="155"/>
      <c r="Q6" s="155"/>
      <c r="R6" s="155"/>
      <c r="S6" s="155"/>
      <c r="T6" s="155"/>
      <c r="U6" s="155"/>
      <c r="V6" s="155"/>
      <c r="W6" s="155"/>
      <c r="X6" s="150"/>
      <c r="Y6" s="150"/>
      <c r="Z6" s="150"/>
      <c r="AA6" s="150"/>
      <c r="AB6" s="150"/>
      <c r="AC6" s="150"/>
      <c r="AD6" s="150"/>
      <c r="AE6" s="150"/>
      <c r="AF6" s="150"/>
      <c r="AG6" s="150"/>
      <c r="AH6" s="150"/>
      <c r="AI6" s="150"/>
      <c r="AJ6" s="150"/>
      <c r="AK6" s="150"/>
      <c r="AL6" s="150"/>
      <c r="AM6" s="146"/>
      <c r="AN6" s="146"/>
    </row>
    <row r="7" spans="1:41" ht="15" customHeight="1">
      <c r="A7" s="496" t="s">
        <v>160</v>
      </c>
      <c r="B7" s="488" t="s">
        <v>161</v>
      </c>
      <c r="C7" s="501" t="s">
        <v>162</v>
      </c>
      <c r="D7" s="488" t="s">
        <v>163</v>
      </c>
      <c r="E7" s="495" t="s">
        <v>164</v>
      </c>
      <c r="F7" s="504" t="s">
        <v>165</v>
      </c>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504"/>
      <c r="AI7" s="504"/>
      <c r="AJ7" s="504"/>
      <c r="AK7" s="505" t="s">
        <v>166</v>
      </c>
      <c r="AL7" s="497" t="s">
        <v>167</v>
      </c>
      <c r="AM7" s="498" t="s">
        <v>168</v>
      </c>
      <c r="AN7" s="498"/>
    </row>
    <row r="8" spans="1:41" ht="15" customHeight="1">
      <c r="A8" s="496"/>
      <c r="B8" s="488"/>
      <c r="C8" s="502"/>
      <c r="D8" s="488"/>
      <c r="E8" s="495"/>
      <c r="F8" s="488" t="s">
        <v>169</v>
      </c>
      <c r="G8" s="488"/>
      <c r="H8" s="488"/>
      <c r="I8" s="488"/>
      <c r="J8" s="488"/>
      <c r="K8" s="488"/>
      <c r="L8" s="488"/>
      <c r="M8" s="488" t="s">
        <v>170</v>
      </c>
      <c r="N8" s="488"/>
      <c r="O8" s="488"/>
      <c r="P8" s="488"/>
      <c r="Q8" s="488"/>
      <c r="R8" s="488"/>
      <c r="S8" s="488"/>
      <c r="T8" s="488" t="s">
        <v>171</v>
      </c>
      <c r="U8" s="488"/>
      <c r="V8" s="488"/>
      <c r="W8" s="488"/>
      <c r="X8" s="488"/>
      <c r="Y8" s="488"/>
      <c r="Z8" s="488"/>
      <c r="AA8" s="488" t="s">
        <v>172</v>
      </c>
      <c r="AB8" s="488"/>
      <c r="AC8" s="488"/>
      <c r="AD8" s="488"/>
      <c r="AE8" s="488"/>
      <c r="AF8" s="488"/>
      <c r="AG8" s="488"/>
      <c r="AH8" s="488" t="s">
        <v>173</v>
      </c>
      <c r="AI8" s="488"/>
      <c r="AJ8" s="488"/>
      <c r="AK8" s="505"/>
      <c r="AL8" s="497"/>
      <c r="AM8" s="498"/>
      <c r="AN8" s="498"/>
    </row>
    <row r="9" spans="1:41" ht="15" customHeight="1">
      <c r="A9" s="496"/>
      <c r="B9" s="488"/>
      <c r="C9" s="502"/>
      <c r="D9" s="488"/>
      <c r="E9" s="495"/>
      <c r="F9" s="156">
        <f>DATE($M$2,$S$2,1)</f>
        <v>45261</v>
      </c>
      <c r="G9" s="156">
        <f>DATE($M$2,$S$2,2)</f>
        <v>45262</v>
      </c>
      <c r="H9" s="156">
        <f>DATE($M$2,$S$2,3)</f>
        <v>45263</v>
      </c>
      <c r="I9" s="156">
        <f>DATE($M$2,$S$2,4)</f>
        <v>45264</v>
      </c>
      <c r="J9" s="156">
        <f>DATE($M$2,$S$2,5)</f>
        <v>45265</v>
      </c>
      <c r="K9" s="156">
        <f>DATE($M$2,$S$2,6)</f>
        <v>45266</v>
      </c>
      <c r="L9" s="156">
        <f>DATE($M$2,$S$2,7)</f>
        <v>45267</v>
      </c>
      <c r="M9" s="156">
        <f>DATE($M$2,$S$2,8)</f>
        <v>45268</v>
      </c>
      <c r="N9" s="156">
        <f>DATE($M$2,$S$2,9)</f>
        <v>45269</v>
      </c>
      <c r="O9" s="156">
        <f>DATE($M$2,$S$2,10)</f>
        <v>45270</v>
      </c>
      <c r="P9" s="156">
        <f>DATE($M$2,$S$2,11)</f>
        <v>45271</v>
      </c>
      <c r="Q9" s="156">
        <f>DATE($M$2,$S$2,12)</f>
        <v>45272</v>
      </c>
      <c r="R9" s="156">
        <f>DATE($M$2,$S$2,13)</f>
        <v>45273</v>
      </c>
      <c r="S9" s="156">
        <f>DATE($M$2,$S$2,14)</f>
        <v>45274</v>
      </c>
      <c r="T9" s="156">
        <f>DATE($M$2,$S$2,15)</f>
        <v>45275</v>
      </c>
      <c r="U9" s="156">
        <f>DATE($M$2,$S$2,16)</f>
        <v>45276</v>
      </c>
      <c r="V9" s="156">
        <f>DATE($M$2,$S$2,17)</f>
        <v>45277</v>
      </c>
      <c r="W9" s="156">
        <f>DATE($M$2,$S$2,18)</f>
        <v>45278</v>
      </c>
      <c r="X9" s="156">
        <f>DATE($M$2,$S$2,19)</f>
        <v>45279</v>
      </c>
      <c r="Y9" s="156">
        <f>DATE($M$2,$S$2,20)</f>
        <v>45280</v>
      </c>
      <c r="Z9" s="156">
        <f>DATE($M$2,$S$2,21)</f>
        <v>45281</v>
      </c>
      <c r="AA9" s="156">
        <f>DATE($M$2,$S$2,22)</f>
        <v>45282</v>
      </c>
      <c r="AB9" s="156">
        <f>DATE($M$2,$S$2,23)</f>
        <v>45283</v>
      </c>
      <c r="AC9" s="156">
        <f>DATE($M$2,$S$2,24)</f>
        <v>45284</v>
      </c>
      <c r="AD9" s="156">
        <f>DATE($M$2,$S$2,25)</f>
        <v>45285</v>
      </c>
      <c r="AE9" s="156">
        <f>DATE($M$2,$S$2,26)</f>
        <v>45286</v>
      </c>
      <c r="AF9" s="156">
        <f>DATE($M$2,$S$2,27)</f>
        <v>45287</v>
      </c>
      <c r="AG9" s="156">
        <f>DATE($M$2,$S$2,28)</f>
        <v>45288</v>
      </c>
      <c r="AH9" s="156">
        <f>IF(DAY(EOMONTH(F9,0))&lt;29,"",DATE($M$2,$S$2,29))</f>
        <v>45289</v>
      </c>
      <c r="AI9" s="156">
        <f>IF(DAY(EOMONTH(F9,0))&lt;30,"",DATE($M$2,$S$2,30))</f>
        <v>45290</v>
      </c>
      <c r="AJ9" s="156">
        <f>IF(DAY(EOMONTH(F9,0))&lt;31,"",DATE($M$2,$S$2,31))</f>
        <v>45291</v>
      </c>
      <c r="AK9" s="505"/>
      <c r="AL9" s="497"/>
      <c r="AM9" s="498"/>
      <c r="AN9" s="498"/>
    </row>
    <row r="10" spans="1:41" ht="15" customHeight="1">
      <c r="A10" s="496"/>
      <c r="B10" s="488"/>
      <c r="C10" s="503"/>
      <c r="D10" s="488"/>
      <c r="E10" s="495"/>
      <c r="F10" s="157">
        <f>DATE($M$2,$S$2,1)</f>
        <v>45261</v>
      </c>
      <c r="G10" s="157">
        <f>DATE($M$2,$S$2,2)</f>
        <v>45262</v>
      </c>
      <c r="H10" s="157">
        <f>DATE($M$2,$S$2,3)</f>
        <v>45263</v>
      </c>
      <c r="I10" s="157">
        <f>DATE($M$2,$S$2,4)</f>
        <v>45264</v>
      </c>
      <c r="J10" s="157">
        <f>DATE($M$2,$S$2,5)</f>
        <v>45265</v>
      </c>
      <c r="K10" s="157">
        <f>DATE($M$2,$S$2,6)</f>
        <v>45266</v>
      </c>
      <c r="L10" s="157">
        <f>DATE($M$2,$S$2,7)</f>
        <v>45267</v>
      </c>
      <c r="M10" s="157">
        <f>DATE($M$2,$S$2,8)</f>
        <v>45268</v>
      </c>
      <c r="N10" s="157">
        <f>DATE($M$2,$S$2,9)</f>
        <v>45269</v>
      </c>
      <c r="O10" s="157">
        <f>DATE($M$2,$S$2,10)</f>
        <v>45270</v>
      </c>
      <c r="P10" s="157">
        <f>DATE($M$2,$S$2,11)</f>
        <v>45271</v>
      </c>
      <c r="Q10" s="157">
        <f>DATE($M$2,$S$2,12)</f>
        <v>45272</v>
      </c>
      <c r="R10" s="157">
        <f>DATE($M$2,$S$2,13)</f>
        <v>45273</v>
      </c>
      <c r="S10" s="157">
        <f>DATE($M$2,$S$2,14)</f>
        <v>45274</v>
      </c>
      <c r="T10" s="157">
        <f>DATE($M$2,$S$2,15)</f>
        <v>45275</v>
      </c>
      <c r="U10" s="157">
        <f>DATE($M$2,$S$2,16)</f>
        <v>45276</v>
      </c>
      <c r="V10" s="157">
        <f>DATE($M$2,$S$2,17)</f>
        <v>45277</v>
      </c>
      <c r="W10" s="157">
        <f>DATE($M$2,$S$2,18)</f>
        <v>45278</v>
      </c>
      <c r="X10" s="157">
        <f>DATE($M$2,$S$2,19)</f>
        <v>45279</v>
      </c>
      <c r="Y10" s="157">
        <f>DATE($M$2,$S$2,20)</f>
        <v>45280</v>
      </c>
      <c r="Z10" s="157">
        <f>DATE($M$2,$S$2,21)</f>
        <v>45281</v>
      </c>
      <c r="AA10" s="157">
        <f>DATE($M$2,$S$2,22)</f>
        <v>45282</v>
      </c>
      <c r="AB10" s="157">
        <f>DATE($M$2,$S$2,23)</f>
        <v>45283</v>
      </c>
      <c r="AC10" s="157">
        <f>DATE($M$2,$S$2,24)</f>
        <v>45284</v>
      </c>
      <c r="AD10" s="157">
        <f>DATE($M$2,$S$2,25)</f>
        <v>45285</v>
      </c>
      <c r="AE10" s="157">
        <f>DATE($M$2,$S$2,26)</f>
        <v>45286</v>
      </c>
      <c r="AF10" s="157">
        <f>DATE($M$2,$S$2,27)</f>
        <v>45287</v>
      </c>
      <c r="AG10" s="157">
        <f>DATE($M$2,$S$2,28)</f>
        <v>45288</v>
      </c>
      <c r="AH10" s="157">
        <f>IF(DAY(EOMONTH(F10,0))&lt;29,"",DATE($M$2,$S$2,29))</f>
        <v>45289</v>
      </c>
      <c r="AI10" s="157">
        <f>IF(DAY(EOMONTH(F10,0))&lt;30,"",DATE($M$2,$S$2,30))</f>
        <v>45290</v>
      </c>
      <c r="AJ10" s="157">
        <f>IF(DAY(EOMONTH(F10,0))&lt;31,"",DATE($M$2,$S$2,31))</f>
        <v>45291</v>
      </c>
      <c r="AK10" s="505"/>
      <c r="AL10" s="497"/>
      <c r="AM10" s="498"/>
      <c r="AN10" s="498"/>
    </row>
    <row r="11" spans="1:41" ht="18" customHeight="1">
      <c r="A11" s="158">
        <v>1</v>
      </c>
      <c r="B11" s="159" t="s">
        <v>175</v>
      </c>
      <c r="C11" s="160" t="s">
        <v>176</v>
      </c>
      <c r="D11" s="161"/>
      <c r="E11" s="162" t="s">
        <v>223</v>
      </c>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4">
        <f t="shared" ref="AK11:AK31" si="0">IF($AK$3="４週",SUM(F11:AG11),SUM(F11:AJ11))</f>
        <v>0</v>
      </c>
      <c r="AL11" s="165">
        <f>IF($AK$3="４週",AK11/4,AK11/(DAY(EOMONTH($F$9,0))/7))</f>
        <v>0</v>
      </c>
      <c r="AM11" s="494"/>
      <c r="AN11" s="494"/>
      <c r="AO11" s="184" t="s">
        <v>221</v>
      </c>
    </row>
    <row r="12" spans="1:41" ht="18" customHeight="1">
      <c r="A12" s="158">
        <v>2</v>
      </c>
      <c r="B12" s="159" t="s">
        <v>217</v>
      </c>
      <c r="C12" s="160" t="s">
        <v>179</v>
      </c>
      <c r="D12" s="161"/>
      <c r="E12" s="162" t="s">
        <v>224</v>
      </c>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4">
        <f t="shared" si="0"/>
        <v>0</v>
      </c>
      <c r="AL12" s="165">
        <f>IF($AK$3="４週",AK12/4,AK12/(DAY(EOMONTH($F$9,0))/7))</f>
        <v>0</v>
      </c>
      <c r="AM12" s="494"/>
      <c r="AN12" s="494"/>
      <c r="AO12" s="184" t="s">
        <v>222</v>
      </c>
    </row>
    <row r="13" spans="1:41" ht="18" customHeight="1">
      <c r="A13" s="158">
        <v>3</v>
      </c>
      <c r="B13" s="159" t="s">
        <v>217</v>
      </c>
      <c r="C13" s="160" t="s">
        <v>180</v>
      </c>
      <c r="D13" s="161"/>
      <c r="E13" s="162" t="s">
        <v>225</v>
      </c>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4">
        <f t="shared" si="0"/>
        <v>0</v>
      </c>
      <c r="AL13" s="165">
        <f>IF($AK$3="４週",AK13/4,AK13/(DAY(EOMONTH($F$9,0))/7))</f>
        <v>0</v>
      </c>
      <c r="AM13" s="494"/>
      <c r="AN13" s="494"/>
    </row>
    <row r="14" spans="1:41" ht="18" customHeight="1">
      <c r="A14" s="158">
        <v>4</v>
      </c>
      <c r="B14" s="159" t="s">
        <v>178</v>
      </c>
      <c r="C14" s="160" t="s">
        <v>181</v>
      </c>
      <c r="D14" s="161"/>
      <c r="E14" s="162" t="s">
        <v>226</v>
      </c>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4">
        <f t="shared" si="0"/>
        <v>0</v>
      </c>
      <c r="AL14" s="165">
        <f>IF($AK$3="４週",AK14/4,AK14/(DAY(EOMONTH($F$9,0))/7))</f>
        <v>0</v>
      </c>
      <c r="AM14" s="494"/>
      <c r="AN14" s="494"/>
    </row>
    <row r="15" spans="1:41" ht="18" customHeight="1">
      <c r="A15" s="158">
        <v>5</v>
      </c>
      <c r="B15" s="159"/>
      <c r="C15" s="160"/>
      <c r="D15" s="161"/>
      <c r="E15" s="162"/>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4">
        <f t="shared" si="0"/>
        <v>0</v>
      </c>
      <c r="AL15" s="165">
        <f t="shared" ref="AL15:AL30" si="1">IF($AK$3="４週",AK15/4,AK15/(DAY(EOMONTH($F$9,0))/7))</f>
        <v>0</v>
      </c>
      <c r="AM15" s="494"/>
      <c r="AN15" s="494"/>
    </row>
    <row r="16" spans="1:41" ht="18" customHeight="1">
      <c r="A16" s="158">
        <v>6</v>
      </c>
      <c r="B16" s="159"/>
      <c r="C16" s="160"/>
      <c r="D16" s="161"/>
      <c r="E16" s="162"/>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4">
        <f t="shared" si="0"/>
        <v>0</v>
      </c>
      <c r="AL16" s="165">
        <f t="shared" si="1"/>
        <v>0</v>
      </c>
      <c r="AM16" s="494"/>
      <c r="AN16" s="494"/>
    </row>
    <row r="17" spans="1:40" ht="18" customHeight="1">
      <c r="A17" s="158">
        <v>7</v>
      </c>
      <c r="B17" s="159"/>
      <c r="C17" s="160"/>
      <c r="D17" s="161"/>
      <c r="E17" s="162"/>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4">
        <f t="shared" si="0"/>
        <v>0</v>
      </c>
      <c r="AL17" s="165">
        <f t="shared" si="1"/>
        <v>0</v>
      </c>
      <c r="AM17" s="494"/>
      <c r="AN17" s="494"/>
    </row>
    <row r="18" spans="1:40" ht="18" customHeight="1">
      <c r="A18" s="158">
        <v>8</v>
      </c>
      <c r="B18" s="159"/>
      <c r="C18" s="160"/>
      <c r="D18" s="161"/>
      <c r="E18" s="162"/>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4">
        <f t="shared" si="0"/>
        <v>0</v>
      </c>
      <c r="AL18" s="165">
        <f t="shared" si="1"/>
        <v>0</v>
      </c>
      <c r="AM18" s="494"/>
      <c r="AN18" s="494"/>
    </row>
    <row r="19" spans="1:40" ht="18" customHeight="1">
      <c r="A19" s="158">
        <v>9</v>
      </c>
      <c r="B19" s="159"/>
      <c r="C19" s="160"/>
      <c r="D19" s="161"/>
      <c r="E19" s="162"/>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4">
        <f t="shared" si="0"/>
        <v>0</v>
      </c>
      <c r="AL19" s="165">
        <f t="shared" si="1"/>
        <v>0</v>
      </c>
      <c r="AM19" s="494"/>
      <c r="AN19" s="494"/>
    </row>
    <row r="20" spans="1:40" ht="18" customHeight="1">
      <c r="A20" s="158">
        <v>10</v>
      </c>
      <c r="B20" s="159"/>
      <c r="C20" s="160"/>
      <c r="D20" s="161"/>
      <c r="E20" s="162"/>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4">
        <f t="shared" si="0"/>
        <v>0</v>
      </c>
      <c r="AL20" s="165">
        <f t="shared" si="1"/>
        <v>0</v>
      </c>
      <c r="AM20" s="494"/>
      <c r="AN20" s="494"/>
    </row>
    <row r="21" spans="1:40" ht="18" customHeight="1">
      <c r="A21" s="158">
        <v>11</v>
      </c>
      <c r="B21" s="159"/>
      <c r="C21" s="160"/>
      <c r="D21" s="161"/>
      <c r="E21" s="162"/>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4">
        <f t="shared" si="0"/>
        <v>0</v>
      </c>
      <c r="AL21" s="165">
        <f t="shared" si="1"/>
        <v>0</v>
      </c>
      <c r="AM21" s="494"/>
      <c r="AN21" s="494"/>
    </row>
    <row r="22" spans="1:40" ht="18" customHeight="1">
      <c r="A22" s="158">
        <v>12</v>
      </c>
      <c r="B22" s="159"/>
      <c r="C22" s="160"/>
      <c r="D22" s="161"/>
      <c r="E22" s="162"/>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4">
        <f t="shared" si="0"/>
        <v>0</v>
      </c>
      <c r="AL22" s="165">
        <f t="shared" si="1"/>
        <v>0</v>
      </c>
      <c r="AM22" s="494"/>
      <c r="AN22" s="494"/>
    </row>
    <row r="23" spans="1:40" ht="18" customHeight="1">
      <c r="A23" s="158">
        <v>13</v>
      </c>
      <c r="B23" s="159"/>
      <c r="C23" s="160"/>
      <c r="D23" s="161"/>
      <c r="E23" s="162"/>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4">
        <f t="shared" si="0"/>
        <v>0</v>
      </c>
      <c r="AL23" s="165">
        <f t="shared" si="1"/>
        <v>0</v>
      </c>
      <c r="AM23" s="494"/>
      <c r="AN23" s="494"/>
    </row>
    <row r="24" spans="1:40" ht="18" customHeight="1">
      <c r="A24" s="158">
        <v>14</v>
      </c>
      <c r="B24" s="159"/>
      <c r="C24" s="160"/>
      <c r="D24" s="161"/>
      <c r="E24" s="162"/>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4">
        <f t="shared" si="0"/>
        <v>0</v>
      </c>
      <c r="AL24" s="165">
        <f t="shared" si="1"/>
        <v>0</v>
      </c>
      <c r="AM24" s="494"/>
      <c r="AN24" s="494"/>
    </row>
    <row r="25" spans="1:40" ht="18" customHeight="1">
      <c r="A25" s="158">
        <v>15</v>
      </c>
      <c r="B25" s="159"/>
      <c r="C25" s="160"/>
      <c r="D25" s="161"/>
      <c r="E25" s="162"/>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4">
        <f t="shared" si="0"/>
        <v>0</v>
      </c>
      <c r="AL25" s="165">
        <f t="shared" si="1"/>
        <v>0</v>
      </c>
      <c r="AM25" s="494"/>
      <c r="AN25" s="494"/>
    </row>
    <row r="26" spans="1:40" ht="18" customHeight="1">
      <c r="A26" s="158">
        <v>16</v>
      </c>
      <c r="B26" s="159"/>
      <c r="C26" s="160"/>
      <c r="D26" s="161"/>
      <c r="E26" s="162"/>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4">
        <f t="shared" si="0"/>
        <v>0</v>
      </c>
      <c r="AL26" s="165">
        <f t="shared" si="1"/>
        <v>0</v>
      </c>
      <c r="AM26" s="494"/>
      <c r="AN26" s="494"/>
    </row>
    <row r="27" spans="1:40" ht="18" customHeight="1">
      <c r="A27" s="158">
        <v>17</v>
      </c>
      <c r="B27" s="159"/>
      <c r="C27" s="160"/>
      <c r="D27" s="161"/>
      <c r="E27" s="162"/>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4">
        <f t="shared" si="0"/>
        <v>0</v>
      </c>
      <c r="AL27" s="165">
        <f t="shared" si="1"/>
        <v>0</v>
      </c>
      <c r="AM27" s="494"/>
      <c r="AN27" s="494"/>
    </row>
    <row r="28" spans="1:40" ht="18" customHeight="1">
      <c r="A28" s="158">
        <v>18</v>
      </c>
      <c r="B28" s="159"/>
      <c r="C28" s="160"/>
      <c r="D28" s="161"/>
      <c r="E28" s="162"/>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4">
        <f t="shared" si="0"/>
        <v>0</v>
      </c>
      <c r="AL28" s="165">
        <f t="shared" si="1"/>
        <v>0</v>
      </c>
      <c r="AM28" s="494"/>
      <c r="AN28" s="494"/>
    </row>
    <row r="29" spans="1:40" ht="18" customHeight="1">
      <c r="A29" s="158">
        <v>19</v>
      </c>
      <c r="B29" s="159"/>
      <c r="C29" s="160"/>
      <c r="D29" s="161"/>
      <c r="E29" s="162"/>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4">
        <f t="shared" si="0"/>
        <v>0</v>
      </c>
      <c r="AL29" s="165">
        <f t="shared" si="1"/>
        <v>0</v>
      </c>
      <c r="AM29" s="494"/>
      <c r="AN29" s="494"/>
    </row>
    <row r="30" spans="1:40" ht="18" customHeight="1">
      <c r="A30" s="158">
        <v>20</v>
      </c>
      <c r="B30" s="159"/>
      <c r="C30" s="160"/>
      <c r="D30" s="161"/>
      <c r="E30" s="162"/>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4">
        <f t="shared" si="0"/>
        <v>0</v>
      </c>
      <c r="AL30" s="165">
        <f t="shared" si="1"/>
        <v>0</v>
      </c>
      <c r="AM30" s="494"/>
      <c r="AN30" s="494"/>
    </row>
    <row r="31" spans="1:40" ht="18" customHeight="1">
      <c r="A31" s="488" t="s">
        <v>182</v>
      </c>
      <c r="B31" s="488"/>
      <c r="C31" s="488"/>
      <c r="D31" s="488"/>
      <c r="E31" s="488"/>
      <c r="F31" s="166">
        <f>+SUM(F11:F30)</f>
        <v>0</v>
      </c>
      <c r="G31" s="166">
        <f t="shared" ref="G31:AJ31" si="2">+SUM(G11:G30)</f>
        <v>0</v>
      </c>
      <c r="H31" s="166">
        <f t="shared" si="2"/>
        <v>0</v>
      </c>
      <c r="I31" s="166">
        <f t="shared" si="2"/>
        <v>0</v>
      </c>
      <c r="J31" s="166">
        <f t="shared" si="2"/>
        <v>0</v>
      </c>
      <c r="K31" s="166">
        <f t="shared" si="2"/>
        <v>0</v>
      </c>
      <c r="L31" s="166">
        <f t="shared" si="2"/>
        <v>0</v>
      </c>
      <c r="M31" s="166">
        <f t="shared" si="2"/>
        <v>0</v>
      </c>
      <c r="N31" s="166">
        <f t="shared" si="2"/>
        <v>0</v>
      </c>
      <c r="O31" s="166">
        <f t="shared" si="2"/>
        <v>0</v>
      </c>
      <c r="P31" s="166">
        <f t="shared" si="2"/>
        <v>0</v>
      </c>
      <c r="Q31" s="166">
        <f t="shared" si="2"/>
        <v>0</v>
      </c>
      <c r="R31" s="166">
        <f t="shared" si="2"/>
        <v>0</v>
      </c>
      <c r="S31" s="166">
        <f t="shared" si="2"/>
        <v>0</v>
      </c>
      <c r="T31" s="166">
        <f t="shared" si="2"/>
        <v>0</v>
      </c>
      <c r="U31" s="166">
        <f t="shared" si="2"/>
        <v>0</v>
      </c>
      <c r="V31" s="166">
        <f t="shared" si="2"/>
        <v>0</v>
      </c>
      <c r="W31" s="166">
        <f t="shared" si="2"/>
        <v>0</v>
      </c>
      <c r="X31" s="166">
        <f t="shared" si="2"/>
        <v>0</v>
      </c>
      <c r="Y31" s="166">
        <f t="shared" si="2"/>
        <v>0</v>
      </c>
      <c r="Z31" s="166">
        <f t="shared" si="2"/>
        <v>0</v>
      </c>
      <c r="AA31" s="166">
        <f t="shared" si="2"/>
        <v>0</v>
      </c>
      <c r="AB31" s="166">
        <f t="shared" si="2"/>
        <v>0</v>
      </c>
      <c r="AC31" s="166">
        <f t="shared" si="2"/>
        <v>0</v>
      </c>
      <c r="AD31" s="166">
        <f t="shared" si="2"/>
        <v>0</v>
      </c>
      <c r="AE31" s="166">
        <f t="shared" si="2"/>
        <v>0</v>
      </c>
      <c r="AF31" s="166">
        <f t="shared" si="2"/>
        <v>0</v>
      </c>
      <c r="AG31" s="166">
        <f t="shared" si="2"/>
        <v>0</v>
      </c>
      <c r="AH31" s="166">
        <f t="shared" si="2"/>
        <v>0</v>
      </c>
      <c r="AI31" s="166">
        <f t="shared" si="2"/>
        <v>0</v>
      </c>
      <c r="AJ31" s="166">
        <f t="shared" si="2"/>
        <v>0</v>
      </c>
      <c r="AK31" s="164">
        <f t="shared" si="0"/>
        <v>0</v>
      </c>
      <c r="AL31" s="165">
        <f>IF($AK$3="４週",AK31/4,AK31/(DAY(EOMONTH($F$9,0))/7))</f>
        <v>0</v>
      </c>
      <c r="AM31" s="496"/>
      <c r="AN31" s="496"/>
    </row>
    <row r="32" spans="1:40" ht="18" customHeight="1">
      <c r="A32" s="488" t="s">
        <v>183</v>
      </c>
      <c r="B32" s="488"/>
      <c r="C32" s="488"/>
      <c r="D32" s="488"/>
      <c r="E32" s="488"/>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6"/>
      <c r="AL32" s="168"/>
      <c r="AM32" s="496"/>
      <c r="AN32" s="496"/>
    </row>
    <row r="33" spans="1:41" ht="15" customHeight="1">
      <c r="A33" s="155"/>
      <c r="B33" s="155"/>
      <c r="C33" s="155"/>
      <c r="D33" s="155"/>
      <c r="E33" s="155"/>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55"/>
      <c r="AL33" s="155"/>
      <c r="AM33" s="146"/>
    </row>
    <row r="34" spans="1:41" ht="15" customHeight="1">
      <c r="A34" s="155"/>
      <c r="B34" s="155"/>
      <c r="C34" s="155"/>
      <c r="D34" s="155"/>
      <c r="E34" s="155"/>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55"/>
      <c r="AL34" s="155"/>
      <c r="AM34" s="146"/>
    </row>
    <row r="35" spans="1:41" ht="21" customHeight="1">
      <c r="A35" s="145" t="s">
        <v>184</v>
      </c>
      <c r="B35" s="149"/>
      <c r="C35" s="150"/>
      <c r="D35" s="150"/>
      <c r="E35" s="150"/>
      <c r="F35" s="150"/>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50"/>
      <c r="AM35" s="150"/>
      <c r="AN35" s="146"/>
    </row>
    <row r="36" spans="1:41" ht="24.95" customHeight="1">
      <c r="A36" s="146"/>
      <c r="B36" s="155"/>
      <c r="C36" s="485" t="s">
        <v>174</v>
      </c>
      <c r="D36" s="486"/>
      <c r="E36" s="492" t="s">
        <v>177</v>
      </c>
      <c r="F36" s="492"/>
      <c r="G36" s="492"/>
      <c r="H36" s="492"/>
      <c r="I36" s="485" t="s">
        <v>227</v>
      </c>
      <c r="J36" s="486"/>
      <c r="K36" s="486"/>
      <c r="L36" s="486"/>
      <c r="M36" s="486"/>
      <c r="N36" s="487"/>
      <c r="O36" s="485" t="s">
        <v>227</v>
      </c>
      <c r="P36" s="486"/>
      <c r="Q36" s="486"/>
      <c r="R36" s="486"/>
      <c r="S36" s="486"/>
      <c r="T36" s="487"/>
      <c r="U36" s="485" t="s">
        <v>227</v>
      </c>
      <c r="V36" s="486"/>
      <c r="W36" s="486"/>
      <c r="X36" s="486"/>
      <c r="Y36" s="486"/>
      <c r="Z36" s="487"/>
      <c r="AA36" s="485" t="s">
        <v>227</v>
      </c>
      <c r="AB36" s="486"/>
      <c r="AC36" s="486"/>
      <c r="AD36" s="486"/>
      <c r="AE36" s="486"/>
      <c r="AF36" s="487"/>
      <c r="AG36" s="492" t="s">
        <v>227</v>
      </c>
      <c r="AH36" s="492"/>
      <c r="AI36" s="492"/>
      <c r="AJ36" s="492"/>
      <c r="AK36" s="492"/>
      <c r="AL36" s="492" t="s">
        <v>227</v>
      </c>
      <c r="AM36" s="492"/>
      <c r="AN36" s="146"/>
    </row>
    <row r="37" spans="1:41" ht="18" customHeight="1">
      <c r="A37" s="146"/>
      <c r="B37" s="155"/>
      <c r="C37" s="170" t="s">
        <v>185</v>
      </c>
      <c r="D37" s="170" t="s">
        <v>186</v>
      </c>
      <c r="E37" s="171" t="s">
        <v>185</v>
      </c>
      <c r="F37" s="493" t="s">
        <v>186</v>
      </c>
      <c r="G37" s="493"/>
      <c r="H37" s="493"/>
      <c r="I37" s="489" t="s">
        <v>185</v>
      </c>
      <c r="J37" s="491"/>
      <c r="K37" s="490"/>
      <c r="L37" s="489" t="s">
        <v>186</v>
      </c>
      <c r="M37" s="491"/>
      <c r="N37" s="490"/>
      <c r="O37" s="489" t="s">
        <v>185</v>
      </c>
      <c r="P37" s="491"/>
      <c r="Q37" s="490"/>
      <c r="R37" s="489" t="s">
        <v>186</v>
      </c>
      <c r="S37" s="491"/>
      <c r="T37" s="490"/>
      <c r="U37" s="489" t="s">
        <v>185</v>
      </c>
      <c r="V37" s="491"/>
      <c r="W37" s="490"/>
      <c r="X37" s="489" t="s">
        <v>186</v>
      </c>
      <c r="Y37" s="491"/>
      <c r="Z37" s="490"/>
      <c r="AA37" s="489" t="s">
        <v>185</v>
      </c>
      <c r="AB37" s="491"/>
      <c r="AC37" s="490"/>
      <c r="AD37" s="489" t="s">
        <v>186</v>
      </c>
      <c r="AE37" s="491"/>
      <c r="AF37" s="490"/>
      <c r="AG37" s="489" t="s">
        <v>185</v>
      </c>
      <c r="AH37" s="491"/>
      <c r="AI37" s="490"/>
      <c r="AJ37" s="489" t="s">
        <v>186</v>
      </c>
      <c r="AK37" s="490"/>
      <c r="AL37" s="171" t="s">
        <v>187</v>
      </c>
      <c r="AM37" s="171" t="s">
        <v>188</v>
      </c>
      <c r="AN37" s="146"/>
    </row>
    <row r="38" spans="1:41" ht="18" customHeight="1">
      <c r="A38" s="146"/>
      <c r="B38" s="172" t="s">
        <v>189</v>
      </c>
      <c r="C38" s="171">
        <f>COUNTIFS($B$11:$B$30,C$36,$C$11:$C$30,"A",$E$11:$E$30,"*")</f>
        <v>1</v>
      </c>
      <c r="D38" s="171">
        <f>COUNTIFS($B$11:$B$30,C$36,$C$11:$C$30,"B",$E$11:$E$30,"*")</f>
        <v>0</v>
      </c>
      <c r="E38" s="171">
        <f>COUNTIFS($B$11:$B$30,E$36,$C$11:$C$30,"A",$E$11:$E$30,"*")</f>
        <v>0</v>
      </c>
      <c r="F38" s="489">
        <f>COUNTIFS($B$11:$B$30,E$36,$C$11:$C$30,"B",$E$11:$E$30,"*")</f>
        <v>1</v>
      </c>
      <c r="G38" s="491"/>
      <c r="H38" s="490"/>
      <c r="I38" s="489">
        <f>COUNTIFS($B$11:$B$30,I$36,$C$11:$C$30,"A",$E$11:$E$30,"*")</f>
        <v>0</v>
      </c>
      <c r="J38" s="491"/>
      <c r="K38" s="490"/>
      <c r="L38" s="489">
        <f>COUNTIFS($B$11:$B$30,I$36,$C$11:$C$30,"B",$E$11:$E$30,"*")</f>
        <v>0</v>
      </c>
      <c r="M38" s="491"/>
      <c r="N38" s="490"/>
      <c r="O38" s="489">
        <f>COUNTIFS($B$11:$B$30,O$36,$C$11:$C$30,"A",$E$11:$E$30,"*")</f>
        <v>0</v>
      </c>
      <c r="P38" s="491"/>
      <c r="Q38" s="490"/>
      <c r="R38" s="489">
        <f>COUNTIFS($B$11:$B$30,O$36,$C$11:$C$30,"B",$E$11:$E$30,"*")</f>
        <v>0</v>
      </c>
      <c r="S38" s="491"/>
      <c r="T38" s="490"/>
      <c r="U38" s="489">
        <f>COUNTIFS($B$11:$B$30,U$36,$C$11:$C$30,"A",$E$11:$E$30,"*")</f>
        <v>0</v>
      </c>
      <c r="V38" s="491"/>
      <c r="W38" s="490"/>
      <c r="X38" s="489">
        <f>COUNTIFS($B$11:$B$30,U$36,$C$11:$C$30,"B",$E$11:$E$30,"*")</f>
        <v>0</v>
      </c>
      <c r="Y38" s="491"/>
      <c r="Z38" s="490"/>
      <c r="AA38" s="489">
        <f>COUNTIFS($B$11:$B$30,AA$36,$C$11:$C$30,"A",$E$11:$E$30,"*")</f>
        <v>0</v>
      </c>
      <c r="AB38" s="491"/>
      <c r="AC38" s="490"/>
      <c r="AD38" s="489">
        <f>COUNTIFS($B$11:$B$30,AA$36,$C$11:$C$30,"B",$E$11:$E$30,"*")</f>
        <v>0</v>
      </c>
      <c r="AE38" s="491"/>
      <c r="AF38" s="490"/>
      <c r="AG38" s="489">
        <f>COUNTIFS($B$11:$B$30,AG$36,$C$11:$C$30,"A",$E$11:$E$30,"*")</f>
        <v>0</v>
      </c>
      <c r="AH38" s="491"/>
      <c r="AI38" s="490"/>
      <c r="AJ38" s="489">
        <f>COUNTIFS($B$11:$B$30,AG$36,$C$11:$C$30,"B",$E$11:$E$30,"*")</f>
        <v>0</v>
      </c>
      <c r="AK38" s="490"/>
      <c r="AL38" s="171">
        <f>COUNTIFS($B$11:$B$30,AL$36,$C$11:$C$30,"A",$E$11:$E$30,"*")</f>
        <v>0</v>
      </c>
      <c r="AM38" s="171">
        <f>COUNTIFS($B$11:$B$30,AL$36,$C$11:$C$30,"B",$E$11:$E$30,"*")</f>
        <v>0</v>
      </c>
      <c r="AN38" s="146"/>
    </row>
    <row r="39" spans="1:41" ht="18" customHeight="1">
      <c r="A39" s="146"/>
      <c r="B39" s="173" t="s">
        <v>190</v>
      </c>
      <c r="C39" s="171">
        <f>COUNTIFS($B$11:$B$30,C$36,$C$11:$C$30,"C",$E$11:$E$30,"*")</f>
        <v>0</v>
      </c>
      <c r="D39" s="171">
        <f>COUNTIFS($B$11:$B$30,C$36,$C$11:$C$30,"D",$E$11:$E$30,"*")</f>
        <v>0</v>
      </c>
      <c r="E39" s="171">
        <f>COUNTIFS($B$11:$B$30,E$36,$C$11:$C$30,"C",$E$11:$E$30,"*")</f>
        <v>1</v>
      </c>
      <c r="F39" s="489">
        <f>COUNTIFS($B$11:$B$30,E$36,$C$11:$C$30,"D",$E$11:$E$30,"*")</f>
        <v>1</v>
      </c>
      <c r="G39" s="491"/>
      <c r="H39" s="490"/>
      <c r="I39" s="489">
        <f>COUNTIFS($B$11:$B$30,I$36,$C$11:$C$30,"C",$E$11:$E$30,"*")</f>
        <v>0</v>
      </c>
      <c r="J39" s="491"/>
      <c r="K39" s="490"/>
      <c r="L39" s="489">
        <f>COUNTIFS($B$11:$B$30,I$36,$C$11:$C$30,"D",$E$11:$E$30,"*")</f>
        <v>0</v>
      </c>
      <c r="M39" s="491"/>
      <c r="N39" s="490"/>
      <c r="O39" s="489">
        <f>COUNTIFS($B$11:$B$30,O$36,$C$11:$C$30,"C",$E$11:$E$30,"*")</f>
        <v>0</v>
      </c>
      <c r="P39" s="491"/>
      <c r="Q39" s="490"/>
      <c r="R39" s="489">
        <f>COUNTIFS($B$11:$B$30,O$36,$C$11:$C$30,"D",$E$11:$E$30,"*")</f>
        <v>0</v>
      </c>
      <c r="S39" s="491"/>
      <c r="T39" s="490"/>
      <c r="U39" s="489">
        <f>COUNTIFS($B$11:$B$30,U$36,$C$11:$C$30,"C",$E$11:$E$30,"*")</f>
        <v>0</v>
      </c>
      <c r="V39" s="491"/>
      <c r="W39" s="490"/>
      <c r="X39" s="489">
        <f>COUNTIFS($B$11:$B$30,U$36,$C$11:$C$30,"D",$E$11:$E$30,"*")</f>
        <v>0</v>
      </c>
      <c r="Y39" s="491"/>
      <c r="Z39" s="490"/>
      <c r="AA39" s="489">
        <f>COUNTIFS($B$11:$B$30,AA$36,$C$11:$C$30,"C",$E$11:$E$30,"*")</f>
        <v>0</v>
      </c>
      <c r="AB39" s="491"/>
      <c r="AC39" s="490"/>
      <c r="AD39" s="489">
        <f>COUNTIFS($B$11:$B$30,AA$36,$C$11:$C$30,"D",$E$11:$E$30,"*")</f>
        <v>0</v>
      </c>
      <c r="AE39" s="491"/>
      <c r="AF39" s="490"/>
      <c r="AG39" s="489">
        <f>COUNTIFS($B$11:$B$30,AG$36,$C$11:$C$30,"C",$E$11:$E$30,"*")</f>
        <v>0</v>
      </c>
      <c r="AH39" s="491"/>
      <c r="AI39" s="490"/>
      <c r="AJ39" s="489">
        <f>COUNTIFS($B$11:$B$30,AG$36,$C$11:$C$30,"D",$E$11:$E$30,"*")</f>
        <v>0</v>
      </c>
      <c r="AK39" s="490"/>
      <c r="AL39" s="171">
        <f>COUNTIFS($B$11:$B$30,AL$36,$C$11:$C$30,"C",$E$11:$E$30,"*")</f>
        <v>0</v>
      </c>
      <c r="AM39" s="171">
        <f>COUNTIFS($B$11:$B$30,AL$36,$C$11:$C$30,"D",$E$11:$E$30,"*")</f>
        <v>0</v>
      </c>
      <c r="AN39" s="146"/>
    </row>
    <row r="40" spans="1:41" ht="24.95" customHeight="1">
      <c r="A40" s="146"/>
      <c r="B40" s="173" t="s">
        <v>191</v>
      </c>
      <c r="C40" s="485" t="str">
        <f>IF($AK$3="４週",SUMIFS($AK$11:$AK$30,$B$11:$B$30,C36)/4/$AH$5,IF($AK$3="歴月",SUMIFS($AK$11:$AK$30,$B$11:$B$30,C36)/$AL$5,"記載する期間を選択してください"))</f>
        <v>記載する期間を選択してください</v>
      </c>
      <c r="D40" s="487"/>
      <c r="E40" s="485" t="str">
        <f>IF($AK$3="４週",SUMIFS($AK$11:$AK$30,$B$11:$B$30,E36)/4/$AH$5,IF($AK$3="歴月",SUMIFS($AK$11:$AK$30,$B$11:$B$30,E36)/$AL$5,"記載する期間を選択してください"))</f>
        <v>記載する期間を選択してください</v>
      </c>
      <c r="F40" s="486"/>
      <c r="G40" s="486"/>
      <c r="H40" s="487"/>
      <c r="I40" s="485" t="str">
        <f>IF($AK$3="４週",SUMIFS($AK$11:$AK$30,$B$11:$B$30,I36)/4/$AH$5,IF($AK$3="歴月",SUMIFS($AK$11:$AK$30,$B$11:$B$30,I36)/$AL$5,"記載する期間を選択してください"))</f>
        <v>記載する期間を選択してください</v>
      </c>
      <c r="J40" s="486"/>
      <c r="K40" s="486"/>
      <c r="L40" s="486"/>
      <c r="M40" s="486"/>
      <c r="N40" s="487"/>
      <c r="O40" s="485" t="str">
        <f>IF($AK$3="４週",SUMIFS($AK$11:$AK$30,$B$11:$B$30,O36)/4/$AH$5,IF($AK$3="歴月",SUMIFS($AK$11:$AK$30,$B$11:$B$30,O36)/$AL$5,"記載する期間を選択してください"))</f>
        <v>記載する期間を選択してください</v>
      </c>
      <c r="P40" s="486"/>
      <c r="Q40" s="486"/>
      <c r="R40" s="486"/>
      <c r="S40" s="486"/>
      <c r="T40" s="487"/>
      <c r="U40" s="485" t="str">
        <f>IF($AK$3="４週",SUMIFS($AK$11:$AK$30,$B$11:$B$30,U36)/4/$AH$5,IF($AK$3="歴月",SUMIFS($AK$11:$AK$30,$B$11:$B$30,U36)/$AL$5,"記載する期間を選択してください"))</f>
        <v>記載する期間を選択してください</v>
      </c>
      <c r="V40" s="486"/>
      <c r="W40" s="486"/>
      <c r="X40" s="486"/>
      <c r="Y40" s="486"/>
      <c r="Z40" s="487"/>
      <c r="AA40" s="485" t="str">
        <f>IF($AK$3="４週",SUMIFS($AK$11:$AK$30,$B$11:$B$30,AA36)/4/$AH$5,IF($AK$3="歴月",SUMIFS($AK$11:$AK$30,$B$11:$B$30,AA36)/$AL$5,"記載する期間を選択してください"))</f>
        <v>記載する期間を選択してください</v>
      </c>
      <c r="AB40" s="486"/>
      <c r="AC40" s="486"/>
      <c r="AD40" s="486"/>
      <c r="AE40" s="486"/>
      <c r="AF40" s="487"/>
      <c r="AG40" s="485" t="str">
        <f>IF($AK$3="４週",SUMIFS($AK$11:$AK$30,$B$11:$B$30,AG36)/4/$AH$5,IF($AK$3="歴月",SUMIFS($AK$11:$AK$30,$B$11:$B$30,AG36)/$AL$5,"記載する期間を選択してください"))</f>
        <v>記載する期間を選択してください</v>
      </c>
      <c r="AH40" s="486"/>
      <c r="AI40" s="486"/>
      <c r="AJ40" s="486"/>
      <c r="AK40" s="487"/>
      <c r="AL40" s="485" t="str">
        <f>IF($AK$3="４週",SUMIFS($AK$11:$AK$30,$B$11:$B$30,AL36)/4/$AH$5,IF($AK$3="歴月",SUMIFS($AK$11:$AK$30,$B$11:$B$30,AL36)/$AL$5,"記載する期間を選択してください"))</f>
        <v>記載する期間を選択してください</v>
      </c>
      <c r="AM40" s="487"/>
      <c r="AN40" s="146"/>
    </row>
    <row r="41" spans="1:41" ht="5.0999999999999996" customHeight="1">
      <c r="A41" s="146"/>
      <c r="B41" s="149"/>
      <c r="C41" s="174">
        <v>2</v>
      </c>
      <c r="D41" s="174"/>
      <c r="E41" s="174">
        <v>3</v>
      </c>
      <c r="F41" s="174"/>
      <c r="G41" s="174"/>
      <c r="H41" s="174"/>
      <c r="I41" s="174">
        <v>4</v>
      </c>
      <c r="J41" s="174"/>
      <c r="K41" s="174"/>
      <c r="L41" s="174"/>
      <c r="M41" s="174"/>
      <c r="N41" s="174"/>
      <c r="O41" s="174">
        <v>5</v>
      </c>
      <c r="P41" s="174"/>
      <c r="Q41" s="174"/>
      <c r="R41" s="174"/>
      <c r="S41" s="174"/>
      <c r="T41" s="174"/>
      <c r="U41" s="174">
        <v>6</v>
      </c>
      <c r="V41" s="174"/>
      <c r="W41" s="174"/>
      <c r="X41" s="174"/>
      <c r="Y41" s="174"/>
      <c r="Z41" s="174"/>
      <c r="AA41" s="174">
        <v>7</v>
      </c>
      <c r="AB41" s="174"/>
      <c r="AC41" s="174"/>
      <c r="AD41" s="174"/>
      <c r="AE41" s="174"/>
      <c r="AF41" s="174"/>
      <c r="AG41" s="174">
        <v>8</v>
      </c>
      <c r="AH41" s="174"/>
      <c r="AI41" s="174"/>
      <c r="AJ41" s="174"/>
      <c r="AK41" s="174"/>
      <c r="AL41" s="174">
        <v>9</v>
      </c>
      <c r="AM41" s="175"/>
      <c r="AN41" s="146"/>
    </row>
    <row r="42" spans="1:41" ht="15" customHeight="1">
      <c r="A42" s="169" t="s">
        <v>228</v>
      </c>
      <c r="B42" s="176"/>
      <c r="C42" s="177"/>
      <c r="D42" s="177"/>
      <c r="E42" s="177"/>
      <c r="F42" s="178"/>
      <c r="G42" s="177"/>
      <c r="H42" s="174"/>
      <c r="I42" s="174"/>
      <c r="J42" s="174"/>
      <c r="K42" s="174"/>
      <c r="L42" s="174"/>
      <c r="M42" s="174"/>
      <c r="N42" s="174"/>
      <c r="O42" s="174"/>
      <c r="P42" s="174"/>
      <c r="Q42" s="174"/>
      <c r="R42" s="174">
        <v>6</v>
      </c>
      <c r="S42" s="174"/>
      <c r="T42" s="174"/>
      <c r="U42" s="174"/>
      <c r="V42" s="174"/>
      <c r="W42" s="174"/>
      <c r="X42" s="174">
        <v>7</v>
      </c>
      <c r="Y42" s="174"/>
      <c r="Z42" s="174"/>
      <c r="AA42" s="174"/>
      <c r="AB42" s="174"/>
      <c r="AC42" s="174"/>
      <c r="AD42" s="174">
        <v>8</v>
      </c>
      <c r="AE42" s="174"/>
      <c r="AF42" s="174"/>
      <c r="AG42" s="179"/>
      <c r="AH42" s="179"/>
      <c r="AI42" s="179"/>
      <c r="AJ42" s="179">
        <v>9</v>
      </c>
      <c r="AK42" s="180"/>
      <c r="AL42" s="180"/>
      <c r="AM42" s="146"/>
    </row>
    <row r="43" spans="1:41" s="169" customFormat="1" ht="15" customHeight="1">
      <c r="A43" s="185" t="s">
        <v>192</v>
      </c>
      <c r="B43" s="181"/>
      <c r="C43" s="181"/>
      <c r="D43" s="181"/>
      <c r="E43" s="181"/>
      <c r="F43" s="181"/>
      <c r="G43" s="181"/>
      <c r="H43" s="145"/>
      <c r="I43" s="186" t="s">
        <v>229</v>
      </c>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8"/>
      <c r="AO43" s="185" t="s">
        <v>230</v>
      </c>
    </row>
    <row r="44" spans="1:41" s="169" customFormat="1" ht="15" customHeight="1">
      <c r="A44" s="169" t="s">
        <v>193</v>
      </c>
      <c r="B44" s="181"/>
      <c r="C44" s="181"/>
      <c r="D44" s="181"/>
      <c r="E44" s="181"/>
      <c r="F44" s="181"/>
      <c r="G44" s="181"/>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row>
    <row r="45" spans="1:41" s="169" customFormat="1" ht="15" customHeight="1">
      <c r="A45" s="169" t="s">
        <v>194</v>
      </c>
      <c r="B45" s="181"/>
      <c r="C45" s="181"/>
      <c r="D45" s="181"/>
      <c r="E45" s="181"/>
      <c r="F45" s="181"/>
      <c r="G45" s="181"/>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row>
    <row r="46" spans="1:41" s="169" customFormat="1" ht="15" customHeight="1">
      <c r="A46" s="169" t="s">
        <v>195</v>
      </c>
      <c r="B46" s="181"/>
      <c r="C46" s="181"/>
      <c r="D46" s="181"/>
      <c r="E46" s="181"/>
      <c r="F46" s="181"/>
      <c r="G46" s="181"/>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row>
    <row r="47" spans="1:41" ht="15" customHeight="1">
      <c r="A47" s="169" t="s">
        <v>196</v>
      </c>
      <c r="B47" s="182"/>
      <c r="C47" s="169"/>
      <c r="D47" s="169"/>
      <c r="E47" s="169"/>
      <c r="F47" s="169"/>
      <c r="G47" s="169"/>
    </row>
    <row r="48" spans="1:41" ht="15" customHeight="1">
      <c r="A48" s="169" t="s">
        <v>197</v>
      </c>
      <c r="B48" s="182"/>
      <c r="C48" s="169"/>
      <c r="D48" s="169"/>
      <c r="E48" s="169"/>
      <c r="F48" s="169"/>
      <c r="G48" s="169"/>
    </row>
    <row r="49" spans="1:7" ht="15" customHeight="1">
      <c r="A49" s="169"/>
      <c r="B49" s="172" t="s">
        <v>198</v>
      </c>
      <c r="C49" s="488" t="s">
        <v>199</v>
      </c>
      <c r="D49" s="488"/>
      <c r="E49" s="488"/>
      <c r="F49" s="169"/>
      <c r="G49" s="169"/>
    </row>
    <row r="50" spans="1:7" ht="15" customHeight="1">
      <c r="A50" s="169"/>
      <c r="B50" s="183" t="s">
        <v>176</v>
      </c>
      <c r="C50" s="484" t="s">
        <v>200</v>
      </c>
      <c r="D50" s="484"/>
      <c r="E50" s="484"/>
      <c r="F50" s="169"/>
      <c r="G50" s="169"/>
    </row>
    <row r="51" spans="1:7" ht="15" customHeight="1">
      <c r="A51" s="169"/>
      <c r="B51" s="183" t="s">
        <v>179</v>
      </c>
      <c r="C51" s="484" t="s">
        <v>201</v>
      </c>
      <c r="D51" s="484"/>
      <c r="E51" s="484"/>
      <c r="F51" s="169"/>
      <c r="G51" s="169"/>
    </row>
    <row r="52" spans="1:7" ht="15" customHeight="1">
      <c r="A52" s="169"/>
      <c r="B52" s="183" t="s">
        <v>180</v>
      </c>
      <c r="C52" s="484" t="s">
        <v>202</v>
      </c>
      <c r="D52" s="484"/>
      <c r="E52" s="484"/>
      <c r="F52" s="169"/>
      <c r="G52" s="169"/>
    </row>
    <row r="53" spans="1:7" ht="15" customHeight="1">
      <c r="A53" s="169"/>
      <c r="B53" s="183" t="s">
        <v>181</v>
      </c>
      <c r="C53" s="484" t="s">
        <v>203</v>
      </c>
      <c r="D53" s="484"/>
      <c r="E53" s="484"/>
      <c r="F53" s="169"/>
      <c r="G53" s="169"/>
    </row>
    <row r="54" spans="1:7" ht="15" customHeight="1">
      <c r="A54" s="169"/>
      <c r="B54" s="169" t="s">
        <v>204</v>
      </c>
      <c r="C54" s="169"/>
      <c r="D54" s="169"/>
      <c r="E54" s="169"/>
      <c r="F54" s="169"/>
      <c r="G54" s="169"/>
    </row>
    <row r="55" spans="1:7" ht="15" customHeight="1">
      <c r="A55" s="169"/>
      <c r="B55" s="169" t="s">
        <v>205</v>
      </c>
      <c r="C55" s="169"/>
      <c r="D55" s="169"/>
      <c r="E55" s="169"/>
      <c r="F55" s="169"/>
      <c r="G55" s="169"/>
    </row>
    <row r="56" spans="1:7" ht="15" customHeight="1">
      <c r="A56" s="169"/>
      <c r="B56" s="169" t="s">
        <v>206</v>
      </c>
      <c r="C56" s="169"/>
      <c r="D56" s="169"/>
      <c r="E56" s="169"/>
      <c r="F56" s="169"/>
      <c r="G56" s="169"/>
    </row>
    <row r="57" spans="1:7" ht="15" customHeight="1">
      <c r="A57" s="169" t="s">
        <v>207</v>
      </c>
      <c r="B57" s="182"/>
      <c r="C57" s="169"/>
      <c r="D57" s="169"/>
      <c r="E57" s="169"/>
      <c r="F57" s="169"/>
      <c r="G57" s="169"/>
    </row>
    <row r="58" spans="1:7" ht="15" customHeight="1">
      <c r="A58" s="169" t="s">
        <v>208</v>
      </c>
      <c r="B58" s="182"/>
      <c r="C58" s="169"/>
      <c r="D58" s="169"/>
      <c r="E58" s="169"/>
      <c r="F58" s="169"/>
      <c r="G58" s="169"/>
    </row>
    <row r="59" spans="1:7" ht="15" customHeight="1">
      <c r="A59" s="169" t="s">
        <v>209</v>
      </c>
      <c r="B59" s="182"/>
      <c r="C59" s="169"/>
      <c r="D59" s="169"/>
      <c r="E59" s="169"/>
      <c r="F59" s="169"/>
      <c r="G59" s="169"/>
    </row>
    <row r="60" spans="1:7" ht="15" customHeight="1">
      <c r="A60" s="169" t="s">
        <v>210</v>
      </c>
      <c r="B60" s="182"/>
      <c r="C60" s="169"/>
      <c r="D60" s="169"/>
      <c r="E60" s="169"/>
      <c r="F60" s="169"/>
      <c r="G60" s="169"/>
    </row>
    <row r="61" spans="1:7" ht="15" customHeight="1">
      <c r="A61" s="169" t="s">
        <v>211</v>
      </c>
      <c r="B61" s="182"/>
      <c r="C61" s="169"/>
      <c r="D61" s="169"/>
      <c r="E61" s="169"/>
      <c r="F61" s="169"/>
      <c r="G61" s="169"/>
    </row>
    <row r="62" spans="1:7" ht="15" customHeight="1">
      <c r="A62" s="169" t="s">
        <v>212</v>
      </c>
      <c r="B62" s="182"/>
      <c r="C62" s="169"/>
      <c r="D62" s="169"/>
      <c r="E62" s="169"/>
      <c r="F62" s="169"/>
      <c r="G62" s="169"/>
    </row>
    <row r="63" spans="1:7" ht="15" customHeight="1">
      <c r="A63" s="169" t="s">
        <v>231</v>
      </c>
      <c r="B63" s="182"/>
      <c r="C63" s="169"/>
      <c r="D63" s="169"/>
      <c r="E63" s="169"/>
      <c r="F63" s="169"/>
      <c r="G63" s="169"/>
    </row>
    <row r="64" spans="1:7" ht="15" customHeight="1">
      <c r="A64" s="169" t="s">
        <v>213</v>
      </c>
      <c r="B64" s="182"/>
      <c r="C64" s="169"/>
      <c r="D64" s="169"/>
      <c r="E64" s="169"/>
      <c r="F64" s="169"/>
      <c r="G64" s="169"/>
    </row>
    <row r="65" spans="1:7" ht="15" customHeight="1">
      <c r="A65" s="169" t="s">
        <v>232</v>
      </c>
      <c r="B65" s="182"/>
      <c r="C65" s="169"/>
      <c r="D65" s="169"/>
      <c r="E65" s="169"/>
      <c r="F65" s="169"/>
      <c r="G65" s="169"/>
    </row>
    <row r="66" spans="1:7" ht="15" customHeight="1">
      <c r="A66" s="169" t="s">
        <v>214</v>
      </c>
      <c r="B66" s="182"/>
      <c r="C66" s="169"/>
      <c r="D66" s="169"/>
      <c r="E66" s="169"/>
      <c r="F66" s="169"/>
      <c r="G66" s="169"/>
    </row>
    <row r="67" spans="1:7" ht="15" customHeight="1">
      <c r="A67" s="169" t="s">
        <v>215</v>
      </c>
      <c r="B67" s="182"/>
      <c r="C67" s="169"/>
      <c r="D67" s="169"/>
      <c r="E67" s="169"/>
      <c r="F67" s="169"/>
      <c r="G67" s="169"/>
    </row>
    <row r="68" spans="1:7" ht="15" customHeight="1">
      <c r="A68" s="169" t="s">
        <v>216</v>
      </c>
      <c r="B68" s="182"/>
      <c r="C68" s="169"/>
      <c r="D68" s="169"/>
      <c r="E68" s="169"/>
      <c r="F68" s="169"/>
      <c r="G68" s="169"/>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6:D36"/>
    <mergeCell ref="E36:H36"/>
    <mergeCell ref="I36:N36"/>
    <mergeCell ref="O36:T36"/>
    <mergeCell ref="U36:Z36"/>
    <mergeCell ref="AM29:AN29"/>
    <mergeCell ref="AM30:AN30"/>
    <mergeCell ref="A31:E31"/>
    <mergeCell ref="AM31:AN32"/>
    <mergeCell ref="A32:E32"/>
    <mergeCell ref="AA36:AF36"/>
    <mergeCell ref="AG36:AK36"/>
    <mergeCell ref="AL36:AM36"/>
    <mergeCell ref="F37:H37"/>
    <mergeCell ref="I37:K37"/>
    <mergeCell ref="L37:N37"/>
    <mergeCell ref="O37:Q37"/>
    <mergeCell ref="R37:T37"/>
    <mergeCell ref="U37:W37"/>
    <mergeCell ref="X37:Z37"/>
    <mergeCell ref="AA37:AC37"/>
    <mergeCell ref="AD37:AF37"/>
    <mergeCell ref="AG37:AI37"/>
    <mergeCell ref="AJ37:AK37"/>
    <mergeCell ref="U38:W38"/>
    <mergeCell ref="F39:H39"/>
    <mergeCell ref="I39:K39"/>
    <mergeCell ref="L39:N39"/>
    <mergeCell ref="O39:Q39"/>
    <mergeCell ref="R39:T39"/>
    <mergeCell ref="U39:W39"/>
    <mergeCell ref="F38:H38"/>
    <mergeCell ref="I38:K38"/>
    <mergeCell ref="L38:N38"/>
    <mergeCell ref="O38:Q38"/>
    <mergeCell ref="R38:T38"/>
    <mergeCell ref="AJ39:AK39"/>
    <mergeCell ref="X38:Z38"/>
    <mergeCell ref="AA38:AC38"/>
    <mergeCell ref="AD38:AF38"/>
    <mergeCell ref="AG38:AI38"/>
    <mergeCell ref="AJ38:AK38"/>
    <mergeCell ref="X39:Z39"/>
    <mergeCell ref="AA39:AC39"/>
    <mergeCell ref="AD39:AF39"/>
    <mergeCell ref="AG39:AI39"/>
    <mergeCell ref="C53:E53"/>
    <mergeCell ref="AG40:AK40"/>
    <mergeCell ref="AL40:AM40"/>
    <mergeCell ref="C49:E49"/>
    <mergeCell ref="C50:E50"/>
    <mergeCell ref="C51:E51"/>
    <mergeCell ref="C52:E52"/>
    <mergeCell ref="C40:D40"/>
    <mergeCell ref="E40:H40"/>
    <mergeCell ref="I40:N40"/>
    <mergeCell ref="O40:T40"/>
    <mergeCell ref="U40:Z40"/>
    <mergeCell ref="AA40:AF40"/>
  </mergeCells>
  <phoneticPr fontId="3"/>
  <dataValidations count="4">
    <dataValidation type="list" allowBlank="1" showInputMessage="1" showErrorMessage="1" sqref="B11:B30" xr:uid="{B290B5BA-CA8E-4BA2-89BA-08E2E4E0FCDD}">
      <formula1>"管理者,従業者"</formula1>
    </dataValidation>
    <dataValidation type="list" allowBlank="1" showInputMessage="1" showErrorMessage="1" sqref="AK4:AN4" xr:uid="{2EEED589-45A6-43D8-B75C-843E6458A5CC}">
      <formula1>"予定,実績"</formula1>
    </dataValidation>
    <dataValidation type="list" allowBlank="1" showInputMessage="1" showErrorMessage="1" sqref="AK3:AN3" xr:uid="{D915A33C-C509-4F29-A2B6-99CEE7FECEB9}">
      <formula1>"４週,歴月"</formula1>
    </dataValidation>
    <dataValidation type="list" allowBlank="1" showInputMessage="1" showErrorMessage="1" sqref="C11:C30" xr:uid="{C446C851-71FC-4F34-870B-595E40023E74}">
      <formula1>"A,B,C,D"</formula1>
    </dataValidation>
  </dataValidations>
  <pageMargins left="0.70866141732283472" right="0.51181102362204722" top="0.74803149606299213" bottom="0.74803149606299213" header="0.31496062992125984" footer="0.31496062992125984"/>
  <pageSetup paperSize="9" scale="91" fitToHeight="0" orientation="landscape" r:id="rId1"/>
  <rowBreaks count="1" manualBreakCount="1">
    <brk id="34"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438"/>
  <sheetViews>
    <sheetView showGridLines="0" view="pageBreakPreview" zoomScaleNormal="100" zoomScaleSheetLayoutView="100" workbookViewId="0">
      <selection activeCell="R18" sqref="R18:T18"/>
    </sheetView>
  </sheetViews>
  <sheetFormatPr defaultColWidth="9" defaultRowHeight="12"/>
  <cols>
    <col min="1" max="1" width="1" style="8" customWidth="1"/>
    <col min="2" max="2" width="3.875" style="8" customWidth="1"/>
    <col min="3" max="5" width="3.375" style="8" customWidth="1"/>
    <col min="6" max="13" width="3.625" style="8" customWidth="1"/>
    <col min="14" max="26" width="3.375" style="8" customWidth="1"/>
    <col min="27" max="32" width="3.125" style="8" customWidth="1"/>
    <col min="33" max="33" width="2.625" style="8" customWidth="1"/>
    <col min="34" max="16384" width="9" style="8"/>
  </cols>
  <sheetData>
    <row r="1" spans="1:39" s="87" customFormat="1" ht="20.100000000000001" customHeight="1">
      <c r="A1" s="103" t="s">
        <v>136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row>
    <row r="2" spans="1:39" ht="20.100000000000001" customHeight="1">
      <c r="A2" s="8" t="s">
        <v>9</v>
      </c>
      <c r="AC2" s="45"/>
      <c r="AD2" s="45"/>
      <c r="AE2" s="45"/>
      <c r="AF2" s="45"/>
      <c r="AG2" s="45"/>
      <c r="AH2" s="45"/>
      <c r="AI2" s="45"/>
      <c r="AJ2" s="45"/>
      <c r="AK2" s="45"/>
      <c r="AL2" s="45"/>
      <c r="AM2" s="45"/>
    </row>
    <row r="3" spans="1:39" ht="20.100000000000001" customHeight="1">
      <c r="B3" s="392" t="s">
        <v>11</v>
      </c>
      <c r="C3" s="393"/>
      <c r="D3" s="370"/>
      <c r="E3" s="371"/>
      <c r="F3" s="371"/>
      <c r="G3" s="371"/>
      <c r="H3" s="372"/>
      <c r="I3" s="388" t="s">
        <v>44</v>
      </c>
      <c r="J3" s="389"/>
      <c r="K3" s="389"/>
      <c r="L3" s="370"/>
      <c r="M3" s="371"/>
      <c r="N3" s="371"/>
      <c r="O3" s="371"/>
      <c r="P3" s="372"/>
      <c r="Q3" s="376" t="s">
        <v>40</v>
      </c>
      <c r="R3" s="377"/>
      <c r="S3" s="377"/>
      <c r="T3" s="377"/>
      <c r="U3" s="377"/>
      <c r="V3" s="378"/>
      <c r="W3" s="390" t="s">
        <v>41</v>
      </c>
      <c r="X3" s="390"/>
      <c r="Y3" s="390"/>
      <c r="Z3" s="391"/>
      <c r="AA3" s="46"/>
      <c r="AB3" s="45"/>
      <c r="AC3" s="45"/>
      <c r="AD3" s="45"/>
      <c r="AE3" s="45"/>
      <c r="AF3" s="45"/>
    </row>
    <row r="4" spans="1:39" ht="20.100000000000001" customHeight="1">
      <c r="B4" s="379" t="s">
        <v>37</v>
      </c>
      <c r="C4" s="380"/>
      <c r="D4" s="380"/>
      <c r="E4" s="381"/>
      <c r="F4" s="286" t="s">
        <v>41</v>
      </c>
      <c r="G4" s="287"/>
      <c r="H4" s="359"/>
      <c r="I4" s="373" t="s">
        <v>42</v>
      </c>
      <c r="J4" s="373"/>
      <c r="K4" s="373"/>
      <c r="L4" s="286" t="s">
        <v>66</v>
      </c>
      <c r="M4" s="287"/>
      <c r="N4" s="287"/>
      <c r="O4" s="287"/>
      <c r="P4" s="287"/>
      <c r="Q4" s="287"/>
      <c r="R4" s="287"/>
      <c r="S4" s="287"/>
      <c r="T4" s="287"/>
      <c r="U4" s="287"/>
      <c r="V4" s="287"/>
      <c r="W4" s="287"/>
      <c r="X4" s="287"/>
      <c r="Y4" s="287"/>
      <c r="Z4" s="288"/>
      <c r="AA4" s="46"/>
      <c r="AB4" s="45"/>
      <c r="AC4" s="45"/>
      <c r="AD4" s="45"/>
      <c r="AE4" s="45"/>
      <c r="AF4" s="45"/>
    </row>
    <row r="5" spans="1:39" ht="20.100000000000001" customHeight="1">
      <c r="B5" s="382"/>
      <c r="C5" s="383"/>
      <c r="D5" s="383"/>
      <c r="E5" s="384"/>
      <c r="F5" s="360"/>
      <c r="G5" s="361"/>
      <c r="H5" s="362"/>
      <c r="I5" s="374" t="s">
        <v>21</v>
      </c>
      <c r="J5" s="374"/>
      <c r="K5" s="374"/>
      <c r="L5" s="351"/>
      <c r="M5" s="352"/>
      <c r="N5" s="352"/>
      <c r="O5" s="352"/>
      <c r="P5" s="352"/>
      <c r="Q5" s="352"/>
      <c r="R5" s="352"/>
      <c r="S5" s="352"/>
      <c r="T5" s="352"/>
      <c r="U5" s="352"/>
      <c r="V5" s="352"/>
      <c r="W5" s="352"/>
      <c r="X5" s="352"/>
      <c r="Y5" s="352"/>
      <c r="Z5" s="353"/>
      <c r="AA5" s="47"/>
      <c r="AB5" s="10"/>
    </row>
    <row r="6" spans="1:39" ht="20.100000000000001" customHeight="1">
      <c r="B6" s="385"/>
      <c r="C6" s="386"/>
      <c r="D6" s="386"/>
      <c r="E6" s="387"/>
      <c r="F6" s="363"/>
      <c r="G6" s="364"/>
      <c r="H6" s="365"/>
      <c r="I6" s="375" t="s">
        <v>22</v>
      </c>
      <c r="J6" s="375"/>
      <c r="K6" s="375"/>
      <c r="L6" s="367"/>
      <c r="M6" s="368"/>
      <c r="N6" s="368"/>
      <c r="O6" s="368"/>
      <c r="P6" s="368"/>
      <c r="Q6" s="107" t="s">
        <v>95</v>
      </c>
      <c r="R6" s="107"/>
      <c r="S6" s="106" t="s">
        <v>96</v>
      </c>
      <c r="T6" s="102"/>
      <c r="U6" s="102"/>
      <c r="V6" s="108"/>
      <c r="W6" s="48"/>
      <c r="X6" s="354"/>
      <c r="Y6" s="354"/>
      <c r="Z6" s="49" t="s">
        <v>43</v>
      </c>
      <c r="AA6" s="50"/>
      <c r="AB6" s="50"/>
      <c r="AC6" s="45"/>
      <c r="AD6" s="45"/>
    </row>
    <row r="7" spans="1:39" ht="20.100000000000001" customHeight="1">
      <c r="B7" s="51" t="s">
        <v>67</v>
      </c>
      <c r="C7" s="369" t="s">
        <v>38</v>
      </c>
      <c r="D7" s="369"/>
      <c r="E7" s="369"/>
      <c r="F7" s="369"/>
      <c r="G7" s="369"/>
      <c r="H7" s="369"/>
      <c r="I7" s="369"/>
      <c r="J7" s="369"/>
      <c r="K7" s="369"/>
      <c r="L7" s="369"/>
      <c r="M7" s="369"/>
      <c r="N7" s="369"/>
      <c r="O7" s="369"/>
      <c r="P7" s="369"/>
      <c r="Q7" s="369"/>
      <c r="R7" s="369"/>
      <c r="S7" s="369"/>
      <c r="T7" s="369"/>
      <c r="U7" s="369"/>
      <c r="V7" s="369"/>
      <c r="W7" s="369"/>
      <c r="X7" s="369"/>
      <c r="Y7" s="369"/>
      <c r="Z7" s="369"/>
      <c r="AC7" s="45"/>
      <c r="AD7" s="45"/>
      <c r="AE7" s="45"/>
      <c r="AF7" s="45"/>
      <c r="AG7" s="45"/>
      <c r="AH7" s="45"/>
      <c r="AI7" s="45"/>
      <c r="AJ7" s="45"/>
      <c r="AK7" s="45"/>
      <c r="AL7" s="45"/>
      <c r="AM7" s="45"/>
    </row>
    <row r="8" spans="1:39" ht="20.100000000000001" customHeight="1">
      <c r="A8" s="8" t="s">
        <v>52</v>
      </c>
      <c r="B8" s="104"/>
      <c r="AA8" s="46"/>
      <c r="AB8" s="45"/>
    </row>
    <row r="9" spans="1:39" ht="20.100000000000001" customHeight="1">
      <c r="B9" s="392" t="s">
        <v>11</v>
      </c>
      <c r="C9" s="393"/>
      <c r="D9" s="370"/>
      <c r="E9" s="371"/>
      <c r="F9" s="371"/>
      <c r="G9" s="371"/>
      <c r="H9" s="372"/>
      <c r="I9" s="392" t="s">
        <v>44</v>
      </c>
      <c r="J9" s="394"/>
      <c r="K9" s="393"/>
      <c r="L9" s="371"/>
      <c r="M9" s="371"/>
      <c r="N9" s="371"/>
      <c r="O9" s="371"/>
      <c r="P9" s="371"/>
      <c r="Q9" s="372"/>
      <c r="R9" s="376" t="s">
        <v>12</v>
      </c>
      <c r="S9" s="377"/>
      <c r="T9" s="378"/>
      <c r="U9" s="395" t="s">
        <v>39</v>
      </c>
      <c r="V9" s="395"/>
      <c r="W9" s="395"/>
      <c r="X9" s="395"/>
      <c r="Y9" s="395"/>
      <c r="Z9" s="396"/>
      <c r="AA9" s="46"/>
      <c r="AB9" s="45"/>
      <c r="AC9" s="45"/>
      <c r="AD9" s="45"/>
      <c r="AE9" s="45"/>
      <c r="AF9" s="45"/>
    </row>
    <row r="10" spans="1:39" ht="20.100000000000001" customHeight="1">
      <c r="B10" s="379" t="s">
        <v>37</v>
      </c>
      <c r="C10" s="380"/>
      <c r="D10" s="380"/>
      <c r="E10" s="381"/>
      <c r="F10" s="286" t="s">
        <v>41</v>
      </c>
      <c r="G10" s="287"/>
      <c r="H10" s="359"/>
      <c r="I10" s="373" t="s">
        <v>42</v>
      </c>
      <c r="J10" s="373"/>
      <c r="K10" s="373"/>
      <c r="L10" s="286"/>
      <c r="M10" s="287"/>
      <c r="N10" s="287"/>
      <c r="O10" s="287"/>
      <c r="P10" s="287"/>
      <c r="Q10" s="287"/>
      <c r="R10" s="287"/>
      <c r="S10" s="287"/>
      <c r="T10" s="287"/>
      <c r="U10" s="287"/>
      <c r="V10" s="287"/>
      <c r="W10" s="287"/>
      <c r="X10" s="287"/>
      <c r="Y10" s="287"/>
      <c r="Z10" s="288"/>
      <c r="AA10" s="46"/>
      <c r="AB10" s="45"/>
      <c r="AC10" s="45"/>
      <c r="AD10" s="45"/>
      <c r="AE10" s="45"/>
      <c r="AF10" s="45"/>
    </row>
    <row r="11" spans="1:39" ht="20.100000000000001" customHeight="1">
      <c r="B11" s="382"/>
      <c r="C11" s="383"/>
      <c r="D11" s="383"/>
      <c r="E11" s="384"/>
      <c r="F11" s="360"/>
      <c r="G11" s="361"/>
      <c r="H11" s="362"/>
      <c r="I11" s="374" t="s">
        <v>21</v>
      </c>
      <c r="J11" s="374"/>
      <c r="K11" s="374"/>
      <c r="L11" s="351"/>
      <c r="M11" s="352"/>
      <c r="N11" s="352"/>
      <c r="O11" s="352"/>
      <c r="P11" s="352"/>
      <c r="Q11" s="352"/>
      <c r="R11" s="352"/>
      <c r="S11" s="352"/>
      <c r="T11" s="352"/>
      <c r="U11" s="352"/>
      <c r="V11" s="352"/>
      <c r="W11" s="352"/>
      <c r="X11" s="352"/>
      <c r="Y11" s="352"/>
      <c r="Z11" s="353"/>
      <c r="AA11" s="46"/>
      <c r="AB11" s="45"/>
      <c r="AC11" s="45"/>
      <c r="AD11" s="45"/>
      <c r="AE11" s="45"/>
      <c r="AF11" s="45"/>
    </row>
    <row r="12" spans="1:39" ht="20.100000000000001" customHeight="1">
      <c r="B12" s="385"/>
      <c r="C12" s="386"/>
      <c r="D12" s="386"/>
      <c r="E12" s="387"/>
      <c r="F12" s="363"/>
      <c r="G12" s="364"/>
      <c r="H12" s="365"/>
      <c r="I12" s="375" t="s">
        <v>22</v>
      </c>
      <c r="J12" s="375"/>
      <c r="K12" s="375"/>
      <c r="L12" s="367"/>
      <c r="M12" s="368"/>
      <c r="N12" s="368"/>
      <c r="O12" s="368"/>
      <c r="P12" s="368"/>
      <c r="Q12" s="107" t="s">
        <v>95</v>
      </c>
      <c r="R12" s="107"/>
      <c r="S12" s="106" t="s">
        <v>97</v>
      </c>
      <c r="T12" s="109"/>
      <c r="U12" s="109"/>
      <c r="V12" s="397"/>
      <c r="W12" s="354"/>
      <c r="X12" s="354"/>
      <c r="Y12" s="354"/>
      <c r="Z12" s="49" t="s">
        <v>43</v>
      </c>
      <c r="AA12" s="46"/>
      <c r="AB12" s="45"/>
      <c r="AC12" s="45"/>
      <c r="AD12" s="45"/>
      <c r="AE12" s="45"/>
      <c r="AF12" s="45"/>
    </row>
    <row r="13" spans="1:39" ht="20.100000000000001" customHeight="1">
      <c r="B13" s="313" t="s">
        <v>53</v>
      </c>
      <c r="C13" s="313"/>
      <c r="D13" s="313"/>
      <c r="E13" s="330"/>
      <c r="F13" s="331"/>
      <c r="G13" s="331"/>
      <c r="H13" s="331"/>
      <c r="I13" s="331"/>
      <c r="J13" s="331"/>
      <c r="K13" s="331"/>
      <c r="L13" s="331"/>
      <c r="M13" s="331"/>
      <c r="N13" s="331"/>
      <c r="O13" s="331"/>
      <c r="P13" s="331"/>
      <c r="Q13" s="331"/>
      <c r="R13" s="331"/>
      <c r="S13" s="331"/>
      <c r="T13" s="331"/>
      <c r="U13" s="331"/>
      <c r="V13" s="331"/>
      <c r="W13" s="331"/>
      <c r="X13" s="331"/>
      <c r="Y13" s="331"/>
      <c r="Z13" s="332"/>
      <c r="AA13" s="46"/>
      <c r="AB13" s="45"/>
      <c r="AC13" s="45"/>
      <c r="AD13" s="45"/>
      <c r="AE13" s="45"/>
      <c r="AF13" s="45"/>
    </row>
    <row r="14" spans="1:39" ht="20.100000000000001" customHeight="1">
      <c r="B14" s="315" t="s">
        <v>89</v>
      </c>
      <c r="C14" s="316"/>
      <c r="D14" s="317"/>
      <c r="E14" s="321"/>
      <c r="F14" s="322"/>
      <c r="G14" s="322"/>
      <c r="H14" s="322"/>
      <c r="I14" s="322"/>
      <c r="J14" s="322"/>
      <c r="K14" s="322"/>
      <c r="L14" s="322"/>
      <c r="M14" s="322"/>
      <c r="N14" s="322"/>
      <c r="O14" s="322"/>
      <c r="P14" s="322"/>
      <c r="Q14" s="322"/>
      <c r="R14" s="322"/>
      <c r="S14" s="322"/>
      <c r="T14" s="322"/>
      <c r="U14" s="323"/>
      <c r="V14" s="324" t="s">
        <v>0</v>
      </c>
      <c r="W14" s="325"/>
      <c r="X14" s="325"/>
      <c r="Y14" s="325"/>
      <c r="Z14" s="326"/>
      <c r="AA14" s="46"/>
      <c r="AB14" s="45"/>
      <c r="AC14" s="45"/>
      <c r="AD14" s="45"/>
      <c r="AE14" s="45"/>
      <c r="AF14" s="45"/>
    </row>
    <row r="15" spans="1:39" ht="20.25" customHeight="1">
      <c r="B15" s="318"/>
      <c r="C15" s="319"/>
      <c r="D15" s="320"/>
      <c r="E15" s="327"/>
      <c r="F15" s="328"/>
      <c r="G15" s="328"/>
      <c r="H15" s="328"/>
      <c r="I15" s="328"/>
      <c r="J15" s="328"/>
      <c r="K15" s="328"/>
      <c r="L15" s="328"/>
      <c r="M15" s="328"/>
      <c r="N15" s="328"/>
      <c r="O15" s="328"/>
      <c r="P15" s="328"/>
      <c r="Q15" s="328"/>
      <c r="R15" s="328"/>
      <c r="S15" s="328"/>
      <c r="T15" s="328"/>
      <c r="U15" s="329"/>
      <c r="V15" s="290" t="s">
        <v>0</v>
      </c>
      <c r="W15" s="291"/>
      <c r="X15" s="291"/>
      <c r="Y15" s="291"/>
      <c r="Z15" s="292"/>
      <c r="AA15" s="46"/>
      <c r="AB15" s="45"/>
      <c r="AC15" s="45"/>
      <c r="AD15" s="45"/>
      <c r="AE15" s="45"/>
      <c r="AF15" s="45"/>
    </row>
    <row r="16" spans="1:39" ht="20.100000000000001" customHeight="1">
      <c r="B16" s="309" t="s">
        <v>99</v>
      </c>
      <c r="C16" s="310"/>
      <c r="D16" s="310"/>
      <c r="E16" s="337" t="s">
        <v>1</v>
      </c>
      <c r="F16" s="338"/>
      <c r="G16" s="338"/>
      <c r="H16" s="339"/>
      <c r="I16" s="343" t="s">
        <v>3</v>
      </c>
      <c r="J16" s="343"/>
      <c r="K16" s="343"/>
      <c r="L16" s="53" t="s">
        <v>57</v>
      </c>
      <c r="M16" s="333" t="s">
        <v>4</v>
      </c>
      <c r="N16" s="333"/>
      <c r="O16" s="333"/>
      <c r="P16" s="333"/>
      <c r="Q16" s="333"/>
      <c r="R16" s="333"/>
      <c r="S16" s="333"/>
      <c r="T16" s="333"/>
      <c r="U16" s="333"/>
      <c r="V16" s="333"/>
      <c r="W16" s="333"/>
      <c r="X16" s="333"/>
      <c r="Y16" s="333"/>
      <c r="Z16" s="334"/>
      <c r="AA16" s="46"/>
      <c r="AB16" s="45"/>
      <c r="AC16" s="45"/>
      <c r="AD16" s="45"/>
      <c r="AE16" s="45"/>
      <c r="AF16" s="45"/>
    </row>
    <row r="17" spans="1:34" ht="20.25" customHeight="1" thickBot="1">
      <c r="B17" s="309"/>
      <c r="C17" s="310"/>
      <c r="D17" s="310"/>
      <c r="E17" s="340" t="s">
        <v>2</v>
      </c>
      <c r="F17" s="341"/>
      <c r="G17" s="341"/>
      <c r="H17" s="342"/>
      <c r="I17" s="344" t="s">
        <v>3</v>
      </c>
      <c r="J17" s="344"/>
      <c r="K17" s="344"/>
      <c r="L17" s="110" t="s">
        <v>57</v>
      </c>
      <c r="M17" s="335" t="s">
        <v>4</v>
      </c>
      <c r="N17" s="335"/>
      <c r="O17" s="335"/>
      <c r="P17" s="335"/>
      <c r="Q17" s="335"/>
      <c r="R17" s="335"/>
      <c r="S17" s="335"/>
      <c r="T17" s="335"/>
      <c r="U17" s="335"/>
      <c r="V17" s="335"/>
      <c r="W17" s="335"/>
      <c r="X17" s="335"/>
      <c r="Y17" s="335"/>
      <c r="Z17" s="336"/>
      <c r="AA17" s="46"/>
      <c r="AB17" s="45"/>
      <c r="AC17" s="45"/>
      <c r="AD17" s="45"/>
      <c r="AE17" s="45"/>
      <c r="AF17" s="45"/>
    </row>
    <row r="18" spans="1:34" ht="20.100000000000001" customHeight="1">
      <c r="B18" s="345" t="s">
        <v>11</v>
      </c>
      <c r="C18" s="346"/>
      <c r="D18" s="347"/>
      <c r="E18" s="348"/>
      <c r="F18" s="348"/>
      <c r="G18" s="348"/>
      <c r="H18" s="349"/>
      <c r="I18" s="345" t="s">
        <v>44</v>
      </c>
      <c r="J18" s="350"/>
      <c r="K18" s="346"/>
      <c r="L18" s="348"/>
      <c r="M18" s="348"/>
      <c r="N18" s="348"/>
      <c r="O18" s="348"/>
      <c r="P18" s="348"/>
      <c r="Q18" s="349"/>
      <c r="R18" s="283" t="s">
        <v>12</v>
      </c>
      <c r="S18" s="284"/>
      <c r="T18" s="285"/>
      <c r="U18" s="293" t="s">
        <v>39</v>
      </c>
      <c r="V18" s="293"/>
      <c r="W18" s="293"/>
      <c r="X18" s="293"/>
      <c r="Y18" s="293"/>
      <c r="Z18" s="294"/>
      <c r="AA18" s="46"/>
      <c r="AB18" s="45"/>
      <c r="AC18" s="45"/>
      <c r="AD18" s="45"/>
      <c r="AE18" s="45"/>
      <c r="AF18" s="45"/>
    </row>
    <row r="19" spans="1:34" ht="20.100000000000001" customHeight="1">
      <c r="B19" s="318" t="s">
        <v>37</v>
      </c>
      <c r="C19" s="319"/>
      <c r="D19" s="319"/>
      <c r="E19" s="319"/>
      <c r="F19" s="286" t="s">
        <v>41</v>
      </c>
      <c r="G19" s="287"/>
      <c r="H19" s="359"/>
      <c r="I19" s="366" t="s">
        <v>42</v>
      </c>
      <c r="J19" s="366"/>
      <c r="K19" s="366"/>
      <c r="L19" s="286"/>
      <c r="M19" s="287"/>
      <c r="N19" s="287"/>
      <c r="O19" s="287"/>
      <c r="P19" s="287"/>
      <c r="Q19" s="287"/>
      <c r="R19" s="287"/>
      <c r="S19" s="287"/>
      <c r="T19" s="287"/>
      <c r="U19" s="287"/>
      <c r="V19" s="287"/>
      <c r="W19" s="287"/>
      <c r="X19" s="287"/>
      <c r="Y19" s="287"/>
      <c r="Z19" s="288"/>
      <c r="AA19" s="46"/>
      <c r="AB19" s="45"/>
      <c r="AC19" s="45"/>
      <c r="AD19" s="45"/>
      <c r="AE19" s="45"/>
      <c r="AF19" s="45"/>
    </row>
    <row r="20" spans="1:34" ht="20.100000000000001" customHeight="1">
      <c r="B20" s="357"/>
      <c r="C20" s="358"/>
      <c r="D20" s="358"/>
      <c r="E20" s="358"/>
      <c r="F20" s="360"/>
      <c r="G20" s="361"/>
      <c r="H20" s="362"/>
      <c r="I20" s="289" t="s">
        <v>21</v>
      </c>
      <c r="J20" s="289"/>
      <c r="K20" s="289"/>
      <c r="L20" s="351"/>
      <c r="M20" s="352"/>
      <c r="N20" s="352"/>
      <c r="O20" s="352"/>
      <c r="P20" s="352"/>
      <c r="Q20" s="352"/>
      <c r="R20" s="352"/>
      <c r="S20" s="352"/>
      <c r="T20" s="352"/>
      <c r="U20" s="352"/>
      <c r="V20" s="352"/>
      <c r="W20" s="352"/>
      <c r="X20" s="352"/>
      <c r="Y20" s="352"/>
      <c r="Z20" s="353"/>
      <c r="AA20" s="46"/>
      <c r="AB20" s="45"/>
      <c r="AC20" s="45"/>
      <c r="AD20" s="45"/>
      <c r="AE20" s="45"/>
      <c r="AF20" s="45"/>
    </row>
    <row r="21" spans="1:34" ht="20.100000000000001" customHeight="1">
      <c r="B21" s="315"/>
      <c r="C21" s="316"/>
      <c r="D21" s="316"/>
      <c r="E21" s="316"/>
      <c r="F21" s="363"/>
      <c r="G21" s="364"/>
      <c r="H21" s="365"/>
      <c r="I21" s="282" t="s">
        <v>22</v>
      </c>
      <c r="J21" s="282"/>
      <c r="K21" s="282"/>
      <c r="L21" s="367"/>
      <c r="M21" s="368"/>
      <c r="N21" s="368"/>
      <c r="O21" s="368"/>
      <c r="P21" s="368"/>
      <c r="Q21" s="107" t="s">
        <v>95</v>
      </c>
      <c r="R21" s="107"/>
      <c r="S21" s="106" t="s">
        <v>97</v>
      </c>
      <c r="T21" s="109"/>
      <c r="U21" s="119"/>
      <c r="V21" s="354"/>
      <c r="W21" s="354"/>
      <c r="X21" s="354"/>
      <c r="Y21" s="354"/>
      <c r="Z21" s="49" t="s">
        <v>43</v>
      </c>
      <c r="AA21" s="46"/>
      <c r="AB21" s="45"/>
      <c r="AC21" s="45"/>
      <c r="AD21" s="45"/>
      <c r="AE21" s="45"/>
      <c r="AF21" s="45"/>
    </row>
    <row r="22" spans="1:34" ht="20.100000000000001" customHeight="1">
      <c r="B22" s="313" t="s">
        <v>53</v>
      </c>
      <c r="C22" s="313"/>
      <c r="D22" s="313"/>
      <c r="E22" s="330"/>
      <c r="F22" s="331"/>
      <c r="G22" s="331"/>
      <c r="H22" s="331"/>
      <c r="I22" s="331"/>
      <c r="J22" s="331"/>
      <c r="K22" s="331"/>
      <c r="L22" s="331"/>
      <c r="M22" s="331"/>
      <c r="N22" s="331"/>
      <c r="O22" s="331"/>
      <c r="P22" s="331"/>
      <c r="Q22" s="331"/>
      <c r="R22" s="331"/>
      <c r="S22" s="331"/>
      <c r="T22" s="331"/>
      <c r="U22" s="331"/>
      <c r="V22" s="331"/>
      <c r="W22" s="331"/>
      <c r="X22" s="331"/>
      <c r="Y22" s="331"/>
      <c r="Z22" s="332"/>
      <c r="AA22" s="46"/>
      <c r="AB22" s="45"/>
      <c r="AC22" s="45"/>
      <c r="AD22" s="45"/>
      <c r="AE22" s="45"/>
      <c r="AF22" s="45"/>
    </row>
    <row r="23" spans="1:34" ht="20.100000000000001" customHeight="1">
      <c r="B23" s="315" t="s">
        <v>89</v>
      </c>
      <c r="C23" s="316"/>
      <c r="D23" s="317"/>
      <c r="E23" s="321"/>
      <c r="F23" s="322"/>
      <c r="G23" s="322"/>
      <c r="H23" s="322"/>
      <c r="I23" s="322"/>
      <c r="J23" s="322"/>
      <c r="K23" s="322"/>
      <c r="L23" s="322"/>
      <c r="M23" s="322"/>
      <c r="N23" s="322"/>
      <c r="O23" s="322"/>
      <c r="P23" s="322"/>
      <c r="Q23" s="322"/>
      <c r="R23" s="322"/>
      <c r="S23" s="322"/>
      <c r="T23" s="322"/>
      <c r="U23" s="323"/>
      <c r="V23" s="324" t="s">
        <v>0</v>
      </c>
      <c r="W23" s="325"/>
      <c r="X23" s="325"/>
      <c r="Y23" s="325"/>
      <c r="Z23" s="326"/>
      <c r="AA23" s="46"/>
      <c r="AB23" s="45"/>
      <c r="AC23" s="45"/>
      <c r="AD23" s="45"/>
      <c r="AE23" s="45"/>
      <c r="AF23" s="45"/>
    </row>
    <row r="24" spans="1:34" ht="20.25" customHeight="1">
      <c r="B24" s="318"/>
      <c r="C24" s="319"/>
      <c r="D24" s="320"/>
      <c r="E24" s="327"/>
      <c r="F24" s="328"/>
      <c r="G24" s="328"/>
      <c r="H24" s="328"/>
      <c r="I24" s="328"/>
      <c r="J24" s="328"/>
      <c r="K24" s="328"/>
      <c r="L24" s="328"/>
      <c r="M24" s="328"/>
      <c r="N24" s="328"/>
      <c r="O24" s="328"/>
      <c r="P24" s="328"/>
      <c r="Q24" s="328"/>
      <c r="R24" s="328"/>
      <c r="S24" s="328"/>
      <c r="T24" s="328"/>
      <c r="U24" s="329"/>
      <c r="V24" s="290" t="s">
        <v>0</v>
      </c>
      <c r="W24" s="291"/>
      <c r="X24" s="291"/>
      <c r="Y24" s="291"/>
      <c r="Z24" s="292"/>
      <c r="AA24" s="46"/>
      <c r="AB24" s="45"/>
      <c r="AC24" s="45"/>
      <c r="AD24" s="45"/>
      <c r="AE24" s="45"/>
      <c r="AF24" s="45"/>
    </row>
    <row r="25" spans="1:34" ht="20.100000000000001" customHeight="1">
      <c r="B25" s="309" t="s">
        <v>99</v>
      </c>
      <c r="C25" s="310"/>
      <c r="D25" s="310"/>
      <c r="E25" s="337" t="s">
        <v>1</v>
      </c>
      <c r="F25" s="338"/>
      <c r="G25" s="338"/>
      <c r="H25" s="339"/>
      <c r="I25" s="343" t="s">
        <v>3</v>
      </c>
      <c r="J25" s="343"/>
      <c r="K25" s="343"/>
      <c r="L25" s="53" t="s">
        <v>68</v>
      </c>
      <c r="M25" s="333" t="s">
        <v>4</v>
      </c>
      <c r="N25" s="333"/>
      <c r="O25" s="333"/>
      <c r="P25" s="333"/>
      <c r="Q25" s="333"/>
      <c r="R25" s="333"/>
      <c r="S25" s="333"/>
      <c r="T25" s="333"/>
      <c r="U25" s="333"/>
      <c r="V25" s="333"/>
      <c r="W25" s="333"/>
      <c r="X25" s="333"/>
      <c r="Y25" s="333"/>
      <c r="Z25" s="334"/>
      <c r="AA25" s="46"/>
      <c r="AB25" s="45"/>
      <c r="AC25" s="45"/>
      <c r="AD25" s="45"/>
      <c r="AE25" s="45"/>
      <c r="AF25" s="45"/>
    </row>
    <row r="26" spans="1:34" ht="20.25" customHeight="1">
      <c r="B26" s="309"/>
      <c r="C26" s="310"/>
      <c r="D26" s="310"/>
      <c r="E26" s="340" t="s">
        <v>2</v>
      </c>
      <c r="F26" s="341"/>
      <c r="G26" s="341"/>
      <c r="H26" s="342"/>
      <c r="I26" s="344" t="s">
        <v>3</v>
      </c>
      <c r="J26" s="344"/>
      <c r="K26" s="344"/>
      <c r="L26" s="110" t="s">
        <v>68</v>
      </c>
      <c r="M26" s="335" t="s">
        <v>4</v>
      </c>
      <c r="N26" s="335"/>
      <c r="O26" s="335"/>
      <c r="P26" s="335"/>
      <c r="Q26" s="335"/>
      <c r="R26" s="335"/>
      <c r="S26" s="335"/>
      <c r="T26" s="335"/>
      <c r="U26" s="335"/>
      <c r="V26" s="335"/>
      <c r="W26" s="335"/>
      <c r="X26" s="335"/>
      <c r="Y26" s="335"/>
      <c r="Z26" s="336"/>
      <c r="AA26" s="46"/>
      <c r="AB26" s="45"/>
      <c r="AC26" s="45"/>
      <c r="AD26" s="45"/>
      <c r="AE26" s="45"/>
      <c r="AF26" s="45"/>
    </row>
    <row r="27" spans="1:34" ht="15" customHeight="1">
      <c r="A27" s="64"/>
      <c r="B27" s="10" t="s">
        <v>105</v>
      </c>
      <c r="C27" s="92"/>
      <c r="D27" s="92"/>
      <c r="E27" s="92"/>
      <c r="F27" s="92"/>
      <c r="G27" s="92"/>
      <c r="H27" s="92"/>
      <c r="I27" s="92"/>
      <c r="J27" s="92"/>
      <c r="K27" s="92"/>
      <c r="L27" s="92"/>
      <c r="M27" s="92"/>
      <c r="N27" s="92"/>
      <c r="O27" s="93"/>
      <c r="P27" s="93"/>
      <c r="Q27" s="93"/>
      <c r="R27" s="94"/>
      <c r="S27" s="10"/>
      <c r="T27" s="10"/>
      <c r="U27" s="10"/>
      <c r="V27" s="10"/>
      <c r="W27" s="10"/>
      <c r="X27" s="10"/>
      <c r="Y27" s="10"/>
      <c r="Z27" s="10"/>
      <c r="AA27" s="12"/>
      <c r="AB27" s="12"/>
      <c r="AC27" s="12"/>
      <c r="AD27" s="12"/>
      <c r="AE27" s="12"/>
      <c r="AF27" s="12"/>
      <c r="AG27" s="12"/>
      <c r="AH27" s="10"/>
    </row>
    <row r="28" spans="1:34" ht="15" customHeight="1">
      <c r="A28" s="64"/>
      <c r="B28" s="312" t="s">
        <v>88</v>
      </c>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12"/>
      <c r="AB28" s="12"/>
      <c r="AC28" s="12"/>
      <c r="AD28" s="12"/>
      <c r="AE28" s="12"/>
      <c r="AF28" s="12"/>
      <c r="AG28" s="12"/>
      <c r="AH28" s="10"/>
    </row>
    <row r="29" spans="1:34" ht="18" customHeight="1">
      <c r="B29" s="10" t="s">
        <v>78</v>
      </c>
      <c r="C29" s="92"/>
      <c r="D29" s="92"/>
      <c r="E29" s="92"/>
      <c r="F29" s="92"/>
      <c r="G29" s="92"/>
      <c r="H29" s="92"/>
      <c r="I29" s="92"/>
      <c r="J29" s="92"/>
      <c r="K29" s="92"/>
      <c r="L29" s="92"/>
      <c r="M29" s="92"/>
      <c r="N29" s="92"/>
      <c r="O29" s="93"/>
      <c r="P29" s="93"/>
      <c r="Q29" s="93"/>
      <c r="R29" s="94"/>
      <c r="S29" s="10"/>
      <c r="T29" s="10"/>
      <c r="U29" s="10"/>
      <c r="V29" s="10"/>
      <c r="W29" s="10"/>
      <c r="X29" s="10"/>
      <c r="Y29" s="10"/>
      <c r="Z29" s="10"/>
      <c r="AA29" s="12"/>
      <c r="AB29" s="12"/>
      <c r="AC29" s="12"/>
      <c r="AD29" s="12"/>
      <c r="AE29" s="12"/>
      <c r="AF29" s="12"/>
      <c r="AG29" s="12"/>
      <c r="AH29" s="10"/>
    </row>
    <row r="30" spans="1:34" ht="18" customHeight="1">
      <c r="B30" s="10" t="s">
        <v>86</v>
      </c>
      <c r="C30" s="92"/>
      <c r="D30" s="92"/>
      <c r="E30" s="92"/>
      <c r="F30" s="92"/>
      <c r="G30" s="92"/>
      <c r="H30" s="92"/>
      <c r="I30" s="92"/>
      <c r="J30" s="92"/>
      <c r="K30" s="92"/>
      <c r="L30" s="92"/>
      <c r="M30" s="92"/>
      <c r="N30" s="92"/>
      <c r="O30" s="93"/>
      <c r="P30" s="93"/>
      <c r="Q30" s="93"/>
      <c r="R30" s="94"/>
      <c r="S30" s="10"/>
      <c r="T30" s="10"/>
      <c r="U30" s="10"/>
      <c r="V30" s="10"/>
      <c r="W30" s="10"/>
      <c r="X30" s="10"/>
      <c r="Y30" s="10"/>
      <c r="Z30" s="10"/>
      <c r="AA30" s="12"/>
      <c r="AB30" s="12"/>
      <c r="AC30" s="12"/>
      <c r="AD30" s="12"/>
      <c r="AE30" s="12"/>
      <c r="AF30" s="12"/>
      <c r="AG30" s="12"/>
      <c r="AH30" s="10"/>
    </row>
    <row r="31" spans="1:34" ht="13.5">
      <c r="A31" s="52"/>
      <c r="B31" s="95" t="s">
        <v>87</v>
      </c>
      <c r="C31" s="95"/>
      <c r="D31" s="95"/>
      <c r="E31" s="95"/>
      <c r="F31" s="95"/>
      <c r="G31" s="95"/>
      <c r="H31" s="95"/>
      <c r="I31" s="95"/>
      <c r="J31" s="95"/>
      <c r="K31" s="95"/>
      <c r="L31" s="95"/>
      <c r="M31" s="95"/>
      <c r="N31" s="95"/>
      <c r="O31" s="95"/>
      <c r="P31" s="95"/>
      <c r="Q31" s="95"/>
      <c r="R31" s="95"/>
      <c r="S31" s="95"/>
      <c r="T31" s="95"/>
      <c r="U31" s="95"/>
      <c r="V31" s="95"/>
      <c r="W31" s="95"/>
      <c r="X31" s="95"/>
      <c r="Y31" s="95"/>
      <c r="Z31" s="95"/>
      <c r="AA31" s="52"/>
      <c r="AB31" s="52"/>
      <c r="AC31" s="52"/>
      <c r="AD31" s="52"/>
      <c r="AE31" s="52"/>
      <c r="AF31" s="52"/>
      <c r="AG31" s="52"/>
      <c r="AH31" s="52"/>
    </row>
    <row r="32" spans="1:34" ht="18.75" customHeight="1">
      <c r="A32" s="52"/>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52"/>
      <c r="AB32" s="52"/>
      <c r="AC32" s="52"/>
      <c r="AD32" s="52"/>
      <c r="AE32" s="52"/>
      <c r="AF32" s="52"/>
      <c r="AG32" s="52"/>
      <c r="AH32" s="52"/>
    </row>
    <row r="33" spans="1:26" ht="18" customHeight="1">
      <c r="A33" s="8" t="s">
        <v>24</v>
      </c>
    </row>
    <row r="34" spans="1:26" ht="23.25" customHeight="1">
      <c r="B34" s="313" t="s">
        <v>100</v>
      </c>
      <c r="C34" s="314"/>
      <c r="D34" s="314"/>
      <c r="E34" s="314"/>
      <c r="F34" s="314"/>
      <c r="G34" s="309" t="s">
        <v>25</v>
      </c>
      <c r="H34" s="310"/>
      <c r="I34" s="310"/>
      <c r="J34" s="310"/>
      <c r="K34" s="310"/>
      <c r="L34" s="311"/>
      <c r="M34" s="306" t="s">
        <v>90</v>
      </c>
      <c r="N34" s="307"/>
      <c r="O34" s="308"/>
      <c r="P34" s="306" t="s">
        <v>91</v>
      </c>
      <c r="Q34" s="307"/>
      <c r="R34" s="308"/>
      <c r="S34" s="309" t="s">
        <v>23</v>
      </c>
      <c r="T34" s="310"/>
      <c r="U34" s="310"/>
      <c r="V34" s="310"/>
      <c r="W34" s="310"/>
      <c r="X34" s="310"/>
      <c r="Y34" s="310"/>
      <c r="Z34" s="311"/>
    </row>
    <row r="35" spans="1:26" ht="15.95" customHeight="1">
      <c r="B35" s="355"/>
      <c r="C35" s="356"/>
      <c r="D35" s="356"/>
      <c r="E35" s="356"/>
      <c r="F35" s="356"/>
      <c r="G35" s="297"/>
      <c r="H35" s="298"/>
      <c r="I35" s="298"/>
      <c r="J35" s="298"/>
      <c r="K35" s="298"/>
      <c r="L35" s="299"/>
      <c r="M35" s="295" t="s">
        <v>28</v>
      </c>
      <c r="N35" s="296"/>
      <c r="O35" s="296"/>
      <c r="P35" s="295" t="s">
        <v>29</v>
      </c>
      <c r="Q35" s="296"/>
      <c r="R35" s="296"/>
      <c r="S35" s="43" t="s">
        <v>34</v>
      </c>
      <c r="T35" s="62"/>
      <c r="U35" s="62"/>
      <c r="V35" s="62"/>
      <c r="W35" s="62"/>
      <c r="X35" s="62"/>
      <c r="Y35" s="62"/>
      <c r="Z35" s="63"/>
    </row>
    <row r="36" spans="1:26" ht="15.95" customHeight="1">
      <c r="B36" s="356"/>
      <c r="C36" s="356"/>
      <c r="D36" s="356"/>
      <c r="E36" s="356"/>
      <c r="F36" s="356"/>
      <c r="G36" s="300"/>
      <c r="H36" s="301"/>
      <c r="I36" s="301"/>
      <c r="J36" s="301"/>
      <c r="K36" s="301"/>
      <c r="L36" s="302"/>
      <c r="M36" s="296"/>
      <c r="N36" s="296"/>
      <c r="O36" s="296"/>
      <c r="P36" s="296"/>
      <c r="Q36" s="296"/>
      <c r="R36" s="296"/>
      <c r="S36" s="43" t="s">
        <v>21</v>
      </c>
      <c r="T36" s="62"/>
      <c r="U36" s="62"/>
      <c r="V36" s="62"/>
      <c r="W36" s="62"/>
      <c r="X36" s="62"/>
      <c r="Y36" s="62"/>
      <c r="Z36" s="63"/>
    </row>
    <row r="37" spans="1:26" ht="15.95" customHeight="1">
      <c r="B37" s="356"/>
      <c r="C37" s="356"/>
      <c r="D37" s="356"/>
      <c r="E37" s="356"/>
      <c r="F37" s="356"/>
      <c r="G37" s="303"/>
      <c r="H37" s="304"/>
      <c r="I37" s="304"/>
      <c r="J37" s="304"/>
      <c r="K37" s="304"/>
      <c r="L37" s="305"/>
      <c r="M37" s="296"/>
      <c r="N37" s="296"/>
      <c r="O37" s="296"/>
      <c r="P37" s="296"/>
      <c r="Q37" s="296"/>
      <c r="R37" s="296"/>
      <c r="S37" s="43" t="s">
        <v>22</v>
      </c>
      <c r="T37" s="62"/>
      <c r="U37" s="62"/>
      <c r="V37" s="62"/>
      <c r="W37" s="62"/>
      <c r="X37" s="62"/>
      <c r="Y37" s="62"/>
      <c r="Z37" s="63"/>
    </row>
    <row r="38" spans="1:26" ht="24" customHeight="1">
      <c r="B38" s="12"/>
      <c r="C38" s="12"/>
      <c r="D38" s="12"/>
      <c r="E38" s="12"/>
      <c r="F38" s="12"/>
      <c r="G38" s="12"/>
      <c r="H38" s="12"/>
      <c r="I38" s="12"/>
      <c r="J38" s="12"/>
      <c r="K38" s="12"/>
      <c r="L38" s="12"/>
      <c r="M38" s="12"/>
      <c r="N38" s="12"/>
      <c r="O38" s="12"/>
      <c r="P38" s="12"/>
      <c r="Q38" s="12"/>
      <c r="R38" s="12"/>
      <c r="S38" s="12"/>
      <c r="T38" s="12"/>
      <c r="U38" s="12"/>
      <c r="V38" s="12"/>
      <c r="W38" s="12"/>
      <c r="X38" s="12"/>
      <c r="Y38" s="12"/>
    </row>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sheetData>
  <mergeCells count="84">
    <mergeCell ref="B10:E12"/>
    <mergeCell ref="F10:H12"/>
    <mergeCell ref="I12:K12"/>
    <mergeCell ref="L11:Z11"/>
    <mergeCell ref="V12:Y12"/>
    <mergeCell ref="I10:K10"/>
    <mergeCell ref="I11:K11"/>
    <mergeCell ref="L10:Z10"/>
    <mergeCell ref="L12:P12"/>
    <mergeCell ref="B9:C9"/>
    <mergeCell ref="D9:H9"/>
    <mergeCell ref="I9:K9"/>
    <mergeCell ref="L9:Q9"/>
    <mergeCell ref="U9:Z9"/>
    <mergeCell ref="R9:T9"/>
    <mergeCell ref="C7:Z7"/>
    <mergeCell ref="D3:H3"/>
    <mergeCell ref="F4:H6"/>
    <mergeCell ref="I4:K4"/>
    <mergeCell ref="I5:K5"/>
    <mergeCell ref="I6:K6"/>
    <mergeCell ref="Q3:V3"/>
    <mergeCell ref="L4:Z4"/>
    <mergeCell ref="L5:Z5"/>
    <mergeCell ref="L6:P6"/>
    <mergeCell ref="B4:E6"/>
    <mergeCell ref="I3:K3"/>
    <mergeCell ref="W3:Z3"/>
    <mergeCell ref="B3:C3"/>
    <mergeCell ref="L3:P3"/>
    <mergeCell ref="X6:Y6"/>
    <mergeCell ref="B22:D22"/>
    <mergeCell ref="V21:Y21"/>
    <mergeCell ref="E22:Z22"/>
    <mergeCell ref="M35:O37"/>
    <mergeCell ref="B25:D26"/>
    <mergeCell ref="M25:Z25"/>
    <mergeCell ref="E26:H26"/>
    <mergeCell ref="I26:K26"/>
    <mergeCell ref="M26:Z26"/>
    <mergeCell ref="E25:H25"/>
    <mergeCell ref="I25:K25"/>
    <mergeCell ref="B35:F37"/>
    <mergeCell ref="B19:E21"/>
    <mergeCell ref="F19:H21"/>
    <mergeCell ref="I19:K19"/>
    <mergeCell ref="L21:P21"/>
    <mergeCell ref="B18:C18"/>
    <mergeCell ref="D18:H18"/>
    <mergeCell ref="I18:K18"/>
    <mergeCell ref="L18:Q18"/>
    <mergeCell ref="L20:Z20"/>
    <mergeCell ref="B13:D13"/>
    <mergeCell ref="B16:D17"/>
    <mergeCell ref="E13:Z13"/>
    <mergeCell ref="V14:Z14"/>
    <mergeCell ref="V15:Z15"/>
    <mergeCell ref="E14:U14"/>
    <mergeCell ref="E15:U15"/>
    <mergeCell ref="B14:D15"/>
    <mergeCell ref="M16:Z16"/>
    <mergeCell ref="M17:Z17"/>
    <mergeCell ref="E16:H16"/>
    <mergeCell ref="E17:H17"/>
    <mergeCell ref="I16:K16"/>
    <mergeCell ref="I17:K17"/>
    <mergeCell ref="B28:Z28"/>
    <mergeCell ref="B34:F34"/>
    <mergeCell ref="B23:D24"/>
    <mergeCell ref="E23:U23"/>
    <mergeCell ref="V23:Z23"/>
    <mergeCell ref="E24:U24"/>
    <mergeCell ref="S34:Z34"/>
    <mergeCell ref="P35:R37"/>
    <mergeCell ref="G35:L37"/>
    <mergeCell ref="M34:O34"/>
    <mergeCell ref="P34:R34"/>
    <mergeCell ref="G34:L34"/>
    <mergeCell ref="I21:K21"/>
    <mergeCell ref="R18:T18"/>
    <mergeCell ref="L19:Z19"/>
    <mergeCell ref="I20:K20"/>
    <mergeCell ref="V24:Z24"/>
    <mergeCell ref="U18:Z18"/>
  </mergeCells>
  <phoneticPr fontId="3"/>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7"/>
  <sheetViews>
    <sheetView showGridLines="0" view="pageBreakPreview" zoomScaleNormal="100" zoomScaleSheetLayoutView="100" workbookViewId="0">
      <selection activeCell="S18" sqref="S18"/>
    </sheetView>
  </sheetViews>
  <sheetFormatPr defaultColWidth="9" defaultRowHeight="13.5"/>
  <cols>
    <col min="1" max="1" width="3.125" style="52" customWidth="1"/>
    <col min="2" max="2" width="17" style="52" customWidth="1"/>
    <col min="3" max="3" width="6.25" style="52" customWidth="1"/>
    <col min="4" max="4" width="16.625" style="52" customWidth="1"/>
    <col min="5" max="5" width="19.625" style="52" customWidth="1"/>
    <col min="6" max="6" width="22.125" style="52" customWidth="1"/>
    <col min="7" max="16384" width="9" style="52"/>
  </cols>
  <sheetData>
    <row r="1" spans="1:6" s="86" customFormat="1" ht="27" customHeight="1">
      <c r="A1" s="105" t="s">
        <v>137</v>
      </c>
    </row>
    <row r="2" spans="1:6" s="114" customFormat="1" ht="24.75" customHeight="1">
      <c r="A2" t="s">
        <v>138</v>
      </c>
      <c r="B2" s="132"/>
      <c r="C2" s="132"/>
      <c r="D2" s="132"/>
    </row>
    <row r="3" spans="1:6" ht="39.75" customHeight="1">
      <c r="B3" s="100" t="s">
        <v>30</v>
      </c>
      <c r="C3" s="100" t="s">
        <v>31</v>
      </c>
      <c r="D3" s="101" t="s">
        <v>101</v>
      </c>
      <c r="E3" s="101" t="s">
        <v>102</v>
      </c>
      <c r="F3" s="101" t="s">
        <v>32</v>
      </c>
    </row>
    <row r="4" spans="1:6" ht="23.1" customHeight="1">
      <c r="B4" s="58"/>
      <c r="C4" s="58"/>
      <c r="D4" s="83" t="s">
        <v>71</v>
      </c>
      <c r="E4" s="58"/>
      <c r="F4" s="58"/>
    </row>
    <row r="5" spans="1:6" ht="23.1" customHeight="1">
      <c r="B5" s="59"/>
      <c r="C5" s="59"/>
      <c r="D5" s="84" t="s">
        <v>70</v>
      </c>
      <c r="E5" s="59"/>
      <c r="F5" s="59"/>
    </row>
    <row r="6" spans="1:6" ht="23.1" customHeight="1">
      <c r="B6" s="59"/>
      <c r="C6" s="59"/>
      <c r="D6" s="84" t="s">
        <v>70</v>
      </c>
      <c r="E6" s="59"/>
      <c r="F6" s="59"/>
    </row>
    <row r="7" spans="1:6" ht="23.1" customHeight="1">
      <c r="B7" s="59"/>
      <c r="C7" s="59"/>
      <c r="D7" s="84" t="s">
        <v>70</v>
      </c>
      <c r="E7" s="59"/>
      <c r="F7" s="59"/>
    </row>
    <row r="8" spans="1:6" ht="23.1" customHeight="1">
      <c r="B8" s="59"/>
      <c r="C8" s="59"/>
      <c r="D8" s="84" t="s">
        <v>70</v>
      </c>
      <c r="E8" s="59"/>
      <c r="F8" s="59"/>
    </row>
    <row r="9" spans="1:6" ht="23.1" customHeight="1">
      <c r="B9" s="59"/>
      <c r="C9" s="59"/>
      <c r="D9" s="84" t="s">
        <v>70</v>
      </c>
      <c r="E9" s="59"/>
      <c r="F9" s="59"/>
    </row>
    <row r="10" spans="1:6" ht="23.1" customHeight="1">
      <c r="B10" s="59"/>
      <c r="C10" s="59"/>
      <c r="D10" s="84" t="s">
        <v>70</v>
      </c>
      <c r="E10" s="59"/>
      <c r="F10" s="59"/>
    </row>
    <row r="11" spans="1:6" ht="23.1" customHeight="1">
      <c r="B11" s="59"/>
      <c r="C11" s="59"/>
      <c r="D11" s="84" t="s">
        <v>70</v>
      </c>
      <c r="E11" s="59"/>
      <c r="F11" s="59"/>
    </row>
    <row r="12" spans="1:6" ht="23.1" customHeight="1">
      <c r="B12" s="59"/>
      <c r="C12" s="59"/>
      <c r="D12" s="84" t="s">
        <v>70</v>
      </c>
      <c r="E12" s="59"/>
      <c r="F12" s="59"/>
    </row>
    <row r="13" spans="1:6" ht="23.1" customHeight="1">
      <c r="B13" s="59"/>
      <c r="C13" s="59"/>
      <c r="D13" s="84" t="s">
        <v>70</v>
      </c>
      <c r="E13" s="59"/>
      <c r="F13" s="59"/>
    </row>
    <row r="14" spans="1:6" ht="23.1" customHeight="1">
      <c r="B14" s="59"/>
      <c r="C14" s="59"/>
      <c r="D14" s="84" t="s">
        <v>70</v>
      </c>
      <c r="E14" s="59"/>
      <c r="F14" s="59"/>
    </row>
    <row r="15" spans="1:6" ht="23.1" customHeight="1">
      <c r="B15" s="59"/>
      <c r="C15" s="59"/>
      <c r="D15" s="84" t="s">
        <v>70</v>
      </c>
      <c r="E15" s="59"/>
      <c r="F15" s="59"/>
    </row>
    <row r="16" spans="1:6" ht="23.1" customHeight="1">
      <c r="B16" s="60"/>
      <c r="C16" s="60"/>
      <c r="D16" s="84" t="s">
        <v>70</v>
      </c>
      <c r="E16" s="60"/>
      <c r="F16" s="60"/>
    </row>
    <row r="17" spans="1:6" ht="23.1" customHeight="1">
      <c r="B17" s="60"/>
      <c r="C17" s="60"/>
      <c r="D17" s="84" t="s">
        <v>70</v>
      </c>
      <c r="E17" s="60"/>
      <c r="F17" s="60"/>
    </row>
    <row r="18" spans="1:6" ht="23.1" customHeight="1">
      <c r="B18" s="60"/>
      <c r="C18" s="60"/>
      <c r="D18" s="84" t="s">
        <v>70</v>
      </c>
      <c r="E18" s="60"/>
      <c r="F18" s="60"/>
    </row>
    <row r="19" spans="1:6" ht="23.1" customHeight="1">
      <c r="B19" s="60"/>
      <c r="C19" s="60"/>
      <c r="D19" s="84" t="s">
        <v>70</v>
      </c>
      <c r="E19" s="60"/>
      <c r="F19" s="60"/>
    </row>
    <row r="20" spans="1:6" ht="23.1" customHeight="1">
      <c r="B20" s="61"/>
      <c r="C20" s="61"/>
      <c r="D20" s="85" t="s">
        <v>70</v>
      </c>
      <c r="E20" s="61"/>
      <c r="F20" s="61"/>
    </row>
    <row r="21" spans="1:6" ht="15" customHeight="1">
      <c r="A21" s="24" t="s">
        <v>33</v>
      </c>
      <c r="B21" s="24" t="s">
        <v>72</v>
      </c>
      <c r="C21" s="40"/>
      <c r="D21" s="42"/>
      <c r="E21" s="57"/>
      <c r="F21" s="57"/>
    </row>
    <row r="22" spans="1:6" ht="15" customHeight="1">
      <c r="A22" s="41"/>
      <c r="B22" s="24" t="s">
        <v>92</v>
      </c>
      <c r="C22" s="40"/>
      <c r="D22" s="42"/>
      <c r="E22" s="57"/>
      <c r="F22" s="57"/>
    </row>
    <row r="23" spans="1:6" ht="15" customHeight="1">
      <c r="A23" s="41"/>
      <c r="B23" s="24" t="s">
        <v>73</v>
      </c>
      <c r="C23" s="40"/>
      <c r="D23" s="42"/>
      <c r="E23" s="57"/>
      <c r="F23" s="57"/>
    </row>
    <row r="24" spans="1:6" ht="15" customHeight="1">
      <c r="A24" s="41"/>
      <c r="B24" s="24" t="s">
        <v>98</v>
      </c>
      <c r="C24" s="40"/>
      <c r="D24" s="42"/>
      <c r="E24" s="57"/>
      <c r="F24" s="57"/>
    </row>
    <row r="25" spans="1:6" ht="30" customHeight="1">
      <c r="A25" s="41"/>
      <c r="B25" s="398" t="s">
        <v>93</v>
      </c>
      <c r="C25" s="399"/>
      <c r="D25" s="399"/>
      <c r="E25" s="399"/>
      <c r="F25" s="399"/>
    </row>
    <row r="26" spans="1:6" ht="15" customHeight="1">
      <c r="A26" s="41"/>
      <c r="B26" s="24"/>
      <c r="C26" s="40"/>
      <c r="D26" s="42"/>
      <c r="E26" s="57"/>
      <c r="F26" s="57"/>
    </row>
    <row r="27" spans="1:6" ht="15" customHeight="1">
      <c r="A27" s="41"/>
      <c r="B27" s="24"/>
      <c r="C27" s="40"/>
      <c r="D27" s="42"/>
      <c r="E27" s="57"/>
      <c r="F27" s="57"/>
    </row>
    <row r="28" spans="1:6" ht="15" customHeight="1">
      <c r="A28" s="41"/>
      <c r="B28" s="24"/>
      <c r="C28" s="40"/>
      <c r="D28" s="42"/>
      <c r="E28" s="57"/>
      <c r="F28" s="57"/>
    </row>
    <row r="29" spans="1:6" ht="18" customHeight="1">
      <c r="B29" s="40"/>
      <c r="C29" s="40"/>
      <c r="D29" s="57"/>
      <c r="E29" s="57"/>
      <c r="F29" s="57"/>
    </row>
    <row r="30" spans="1:6" s="37" customFormat="1" ht="22.5" customHeight="1"/>
    <row r="31" spans="1:6" s="37" customFormat="1" ht="27" customHeight="1"/>
    <row r="32" spans="1:6" s="37" customFormat="1" ht="21.95" customHeight="1"/>
    <row r="33" ht="21.95" customHeight="1"/>
    <row r="34" ht="21.95" customHeight="1"/>
    <row r="35" ht="21.95" customHeight="1"/>
    <row r="36" ht="21.95" customHeight="1"/>
    <row r="37" ht="21.95" customHeight="1"/>
  </sheetData>
  <mergeCells count="1">
    <mergeCell ref="B25:F25"/>
  </mergeCells>
  <phoneticPr fontId="3"/>
  <pageMargins left="0.7086614173228347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57"/>
  <sheetViews>
    <sheetView showGridLines="0" view="pageBreakPreview" zoomScaleNormal="100" zoomScaleSheetLayoutView="100" workbookViewId="0">
      <selection activeCell="I18" sqref="I18:T18"/>
    </sheetView>
  </sheetViews>
  <sheetFormatPr defaultColWidth="9" defaultRowHeight="12"/>
  <cols>
    <col min="1" max="1" width="4.5" style="16" customWidth="1"/>
    <col min="2" max="15" width="4.25" style="16" customWidth="1"/>
    <col min="16" max="16" width="4.5" style="16" customWidth="1"/>
    <col min="17" max="19" width="4.25" style="16" customWidth="1"/>
    <col min="20" max="20" width="4.75" style="16" customWidth="1"/>
    <col min="21" max="22" width="4.25" style="16" customWidth="1"/>
    <col min="23" max="25" width="3.375" style="16" customWidth="1"/>
    <col min="26" max="30" width="12.375" style="16" customWidth="1"/>
    <col min="31" max="39" width="3.375" style="16" customWidth="1"/>
    <col min="40" max="16384" width="9" style="16"/>
  </cols>
  <sheetData>
    <row r="1" spans="1:24" s="86" customFormat="1" ht="20.25" customHeight="1">
      <c r="A1" s="103" t="s">
        <v>140</v>
      </c>
      <c r="B1" s="87"/>
      <c r="C1" s="87"/>
      <c r="D1" s="87"/>
      <c r="E1" s="87"/>
      <c r="F1" s="87"/>
      <c r="H1" s="103"/>
      <c r="I1" s="87"/>
      <c r="J1" s="87"/>
      <c r="K1" s="87"/>
      <c r="L1" s="87"/>
      <c r="M1" s="87"/>
      <c r="N1" s="87"/>
      <c r="O1" s="87"/>
      <c r="P1" s="87"/>
      <c r="Q1" s="87"/>
      <c r="R1" s="87"/>
      <c r="S1" s="87"/>
      <c r="T1" s="87"/>
      <c r="U1" s="87"/>
      <c r="V1" s="87"/>
      <c r="W1" s="88"/>
    </row>
    <row r="2" spans="1:24" s="86" customFormat="1" ht="20.25" customHeight="1">
      <c r="A2" s="103"/>
      <c r="B2" s="87"/>
      <c r="C2" s="87"/>
      <c r="D2" s="87"/>
      <c r="E2" s="87"/>
      <c r="F2" s="87"/>
      <c r="H2" s="103"/>
      <c r="I2" s="87"/>
      <c r="J2" s="87"/>
      <c r="K2" s="87"/>
      <c r="L2" s="87"/>
      <c r="M2" s="87"/>
      <c r="N2" s="87"/>
      <c r="O2" s="87"/>
      <c r="P2" s="87"/>
      <c r="Q2" s="87"/>
      <c r="R2" s="87"/>
      <c r="S2" s="87"/>
      <c r="T2" s="87"/>
      <c r="U2" s="87"/>
      <c r="V2" s="87"/>
      <c r="W2" s="88"/>
    </row>
    <row r="3" spans="1:24" s="8" customFormat="1" ht="18" customHeight="1">
      <c r="A3" s="400" t="s">
        <v>139</v>
      </c>
      <c r="B3" s="400"/>
      <c r="C3" s="400"/>
      <c r="D3" s="400"/>
      <c r="E3" s="400"/>
      <c r="F3" s="400"/>
      <c r="G3" s="400"/>
      <c r="H3" s="400"/>
      <c r="I3" s="400"/>
      <c r="J3" s="400"/>
      <c r="K3" s="400"/>
      <c r="L3" s="400"/>
      <c r="M3" s="400"/>
      <c r="N3" s="400"/>
      <c r="O3" s="400"/>
      <c r="P3" s="400"/>
      <c r="Q3" s="400"/>
      <c r="R3" s="400"/>
      <c r="S3" s="400"/>
      <c r="T3" s="400"/>
      <c r="U3" s="400"/>
      <c r="V3" s="400"/>
    </row>
    <row r="4" spans="1:24" s="41" customFormat="1" ht="16.5" customHeight="1">
      <c r="A4" s="8"/>
      <c r="B4" s="413" t="s">
        <v>19</v>
      </c>
      <c r="C4" s="416"/>
      <c r="D4" s="416"/>
      <c r="E4" s="416"/>
      <c r="F4" s="416"/>
      <c r="G4" s="416"/>
      <c r="H4" s="417"/>
      <c r="I4" s="413" t="s">
        <v>7</v>
      </c>
      <c r="J4" s="414"/>
      <c r="K4" s="414"/>
      <c r="L4" s="414"/>
      <c r="M4" s="414"/>
      <c r="N4" s="414"/>
      <c r="O4" s="414"/>
      <c r="P4" s="414"/>
      <c r="Q4" s="414"/>
      <c r="R4" s="415"/>
      <c r="S4" s="413" t="s">
        <v>8</v>
      </c>
      <c r="T4" s="416"/>
      <c r="U4" s="416"/>
      <c r="V4" s="417"/>
      <c r="W4" s="16"/>
    </row>
    <row r="5" spans="1:24" ht="38.25" customHeight="1">
      <c r="A5" s="8"/>
      <c r="B5" s="401" t="s">
        <v>141</v>
      </c>
      <c r="C5" s="402"/>
      <c r="D5" s="402"/>
      <c r="E5" s="402"/>
      <c r="F5" s="402"/>
      <c r="G5" s="402"/>
      <c r="H5" s="403"/>
      <c r="I5" s="418" t="s">
        <v>26</v>
      </c>
      <c r="J5" s="419"/>
      <c r="K5" s="419"/>
      <c r="L5" s="419"/>
      <c r="M5" s="419"/>
      <c r="N5" s="419"/>
      <c r="O5" s="419"/>
      <c r="P5" s="419"/>
      <c r="Q5" s="419"/>
      <c r="R5" s="420"/>
      <c r="S5" s="11"/>
      <c r="T5" s="12"/>
      <c r="U5" s="12"/>
      <c r="V5" s="23" t="s">
        <v>15</v>
      </c>
      <c r="X5" s="8"/>
    </row>
    <row r="6" spans="1:24" s="19" customFormat="1" ht="38.25" customHeight="1">
      <c r="A6" s="10"/>
      <c r="B6" s="125"/>
      <c r="C6" s="424" t="s">
        <v>27</v>
      </c>
      <c r="D6" s="424"/>
      <c r="E6" s="424"/>
      <c r="F6" s="424"/>
      <c r="G6" s="424"/>
      <c r="H6" s="128"/>
      <c r="I6" s="418"/>
      <c r="J6" s="419"/>
      <c r="K6" s="419"/>
      <c r="L6" s="419"/>
      <c r="M6" s="419"/>
      <c r="N6" s="419"/>
      <c r="O6" s="419"/>
      <c r="P6" s="419"/>
      <c r="Q6" s="419"/>
      <c r="R6" s="420"/>
      <c r="S6" s="15"/>
      <c r="T6" s="15"/>
      <c r="U6" s="15"/>
      <c r="V6" s="9" t="s">
        <v>15</v>
      </c>
      <c r="X6" s="10"/>
    </row>
    <row r="7" spans="1:24" s="19" customFormat="1" ht="38.25" customHeight="1">
      <c r="A7" s="10"/>
      <c r="B7" s="404" t="s">
        <v>142</v>
      </c>
      <c r="C7" s="405"/>
      <c r="D7" s="405"/>
      <c r="E7" s="405"/>
      <c r="F7" s="405"/>
      <c r="G7" s="405"/>
      <c r="H7" s="406"/>
      <c r="I7" s="418"/>
      <c r="J7" s="419"/>
      <c r="K7" s="419"/>
      <c r="L7" s="419"/>
      <c r="M7" s="419"/>
      <c r="N7" s="419"/>
      <c r="O7" s="419"/>
      <c r="P7" s="419"/>
      <c r="Q7" s="419"/>
      <c r="R7" s="420"/>
      <c r="S7" s="15"/>
      <c r="T7" s="15"/>
      <c r="U7" s="15"/>
      <c r="V7" s="9" t="s">
        <v>15</v>
      </c>
    </row>
    <row r="8" spans="1:24" ht="25.5" customHeight="1">
      <c r="A8" s="8"/>
      <c r="B8" s="44"/>
      <c r="C8" s="25"/>
      <c r="D8" s="54"/>
      <c r="E8" s="54"/>
      <c r="F8" s="54"/>
      <c r="G8" s="54"/>
      <c r="H8" s="12"/>
      <c r="I8" s="12"/>
      <c r="J8" s="10"/>
      <c r="K8" s="12"/>
      <c r="L8" s="12"/>
      <c r="M8" s="12"/>
      <c r="N8" s="12"/>
      <c r="O8" s="10"/>
      <c r="P8" s="12"/>
      <c r="Q8" s="12"/>
      <c r="R8" s="12"/>
      <c r="S8" s="12"/>
      <c r="T8" s="12"/>
      <c r="U8" s="12"/>
      <c r="V8" s="12"/>
    </row>
    <row r="9" spans="1:24" s="90" customFormat="1" ht="18.75" customHeight="1">
      <c r="A9" s="37" t="s">
        <v>6</v>
      </c>
      <c r="B9" s="89"/>
      <c r="C9" s="89"/>
      <c r="D9" s="89"/>
      <c r="E9" s="89"/>
      <c r="F9" s="89"/>
      <c r="G9" s="89"/>
      <c r="H9" s="89"/>
      <c r="I9" s="89"/>
      <c r="J9" s="4"/>
      <c r="K9" s="89"/>
      <c r="L9" s="89"/>
      <c r="M9" s="89"/>
      <c r="N9" s="89"/>
      <c r="O9" s="4"/>
      <c r="P9" s="89"/>
      <c r="Q9" s="89"/>
      <c r="R9" s="89"/>
      <c r="S9" s="89"/>
      <c r="T9" s="89"/>
      <c r="U9" s="4"/>
      <c r="V9" s="89"/>
    </row>
    <row r="10" spans="1:24" ht="22.5" customHeight="1">
      <c r="A10" s="8"/>
      <c r="B10" s="401" t="s">
        <v>143</v>
      </c>
      <c r="C10" s="402"/>
      <c r="D10" s="402"/>
      <c r="E10" s="402"/>
      <c r="F10" s="402"/>
      <c r="G10" s="402"/>
      <c r="H10" s="403"/>
      <c r="I10" s="413" t="s">
        <v>45</v>
      </c>
      <c r="J10" s="416"/>
      <c r="K10" s="416"/>
      <c r="L10" s="416"/>
      <c r="M10" s="416"/>
      <c r="N10" s="417"/>
      <c r="O10" s="413" t="s">
        <v>11</v>
      </c>
      <c r="P10" s="416"/>
      <c r="Q10" s="416"/>
      <c r="R10" s="416"/>
      <c r="S10" s="416"/>
      <c r="T10" s="417"/>
      <c r="U10" s="10"/>
      <c r="V10" s="122"/>
    </row>
    <row r="11" spans="1:24" s="41" customFormat="1" ht="30" customHeight="1">
      <c r="A11" s="8"/>
      <c r="B11" s="404"/>
      <c r="C11" s="405"/>
      <c r="D11" s="405"/>
      <c r="E11" s="405"/>
      <c r="F11" s="405"/>
      <c r="G11" s="405"/>
      <c r="H11" s="406"/>
      <c r="I11" s="123"/>
      <c r="J11" s="14"/>
      <c r="K11" s="123"/>
      <c r="L11" s="123"/>
      <c r="M11" s="123"/>
      <c r="N11" s="123"/>
      <c r="O11" s="13"/>
      <c r="P11" s="123"/>
      <c r="Q11" s="126"/>
      <c r="R11" s="126"/>
      <c r="S11" s="126"/>
      <c r="T11" s="127"/>
      <c r="U11" s="10"/>
      <c r="V11" s="122"/>
      <c r="W11" s="16"/>
    </row>
    <row r="12" spans="1:24" s="41" customFormat="1" ht="30" customHeight="1">
      <c r="A12" s="8"/>
      <c r="B12" s="410" t="s">
        <v>120</v>
      </c>
      <c r="C12" s="411"/>
      <c r="D12" s="411"/>
      <c r="E12" s="411"/>
      <c r="F12" s="411"/>
      <c r="G12" s="411"/>
      <c r="H12" s="412"/>
      <c r="I12" s="430" t="s">
        <v>5</v>
      </c>
      <c r="J12" s="431"/>
      <c r="K12" s="431"/>
      <c r="L12" s="431"/>
      <c r="M12" s="431"/>
      <c r="N12" s="431"/>
      <c r="O12" s="431"/>
      <c r="P12" s="431"/>
      <c r="Q12" s="431"/>
      <c r="R12" s="431"/>
      <c r="S12" s="431"/>
      <c r="T12" s="432"/>
      <c r="U12" s="10"/>
      <c r="V12" s="122"/>
      <c r="W12" s="16"/>
    </row>
    <row r="13" spans="1:24" s="41" customFormat="1" ht="30" customHeight="1">
      <c r="A13" s="8"/>
      <c r="B13" s="410" t="s">
        <v>75</v>
      </c>
      <c r="C13" s="411"/>
      <c r="D13" s="411"/>
      <c r="E13" s="411"/>
      <c r="F13" s="411"/>
      <c r="G13" s="411"/>
      <c r="H13" s="412"/>
      <c r="I13" s="17"/>
      <c r="J13" s="14"/>
      <c r="K13" s="17"/>
      <c r="L13" s="17" t="s">
        <v>13</v>
      </c>
      <c r="M13" s="17"/>
      <c r="N13" s="371" t="s">
        <v>57</v>
      </c>
      <c r="O13" s="371"/>
      <c r="P13" s="17"/>
      <c r="Q13" s="17" t="s">
        <v>14</v>
      </c>
      <c r="R13" s="15"/>
      <c r="S13" s="15"/>
      <c r="T13" s="9"/>
    </row>
    <row r="14" spans="1:24" s="41" customFormat="1" ht="15.75" customHeight="1">
      <c r="A14" s="8"/>
      <c r="B14" s="12"/>
      <c r="C14" s="12"/>
      <c r="D14" s="12"/>
      <c r="E14" s="12"/>
      <c r="F14" s="12"/>
      <c r="G14" s="12"/>
      <c r="H14" s="12"/>
      <c r="I14" s="12"/>
      <c r="J14" s="10"/>
      <c r="K14" s="12"/>
      <c r="L14" s="12"/>
      <c r="M14" s="12"/>
      <c r="N14" s="12"/>
      <c r="O14" s="12"/>
      <c r="P14" s="12"/>
      <c r="Q14" s="12"/>
      <c r="R14" s="12"/>
      <c r="S14" s="12"/>
      <c r="T14" s="12"/>
    </row>
    <row r="15" spans="1:24" s="91" customFormat="1" ht="18.75" customHeight="1">
      <c r="A15" s="433" t="s">
        <v>56</v>
      </c>
      <c r="B15" s="433"/>
      <c r="C15" s="433"/>
      <c r="D15" s="433"/>
      <c r="E15" s="433"/>
      <c r="F15" s="433"/>
      <c r="G15" s="433"/>
      <c r="H15" s="433"/>
      <c r="I15" s="90"/>
      <c r="J15" s="90"/>
      <c r="K15" s="90"/>
      <c r="L15" s="90"/>
      <c r="M15" s="90"/>
      <c r="N15" s="90"/>
      <c r="O15" s="90"/>
      <c r="P15" s="90"/>
      <c r="Q15" s="90"/>
      <c r="R15" s="90"/>
      <c r="S15" s="90"/>
      <c r="T15" s="90"/>
      <c r="U15" s="90"/>
      <c r="V15" s="90"/>
      <c r="W15" s="90"/>
    </row>
    <row r="16" spans="1:24" s="41" customFormat="1" ht="30" customHeight="1">
      <c r="A16" s="8"/>
      <c r="B16" s="407" t="s">
        <v>121</v>
      </c>
      <c r="C16" s="408"/>
      <c r="D16" s="408"/>
      <c r="E16" s="408"/>
      <c r="F16" s="408"/>
      <c r="G16" s="408"/>
      <c r="H16" s="409"/>
      <c r="I16" s="434" t="s">
        <v>5</v>
      </c>
      <c r="J16" s="435"/>
      <c r="K16" s="435"/>
      <c r="L16" s="435"/>
      <c r="M16" s="435"/>
      <c r="N16" s="435"/>
      <c r="O16" s="435"/>
      <c r="P16" s="435"/>
      <c r="Q16" s="435"/>
      <c r="R16" s="435"/>
      <c r="S16" s="435"/>
      <c r="T16" s="436"/>
      <c r="U16" s="10"/>
      <c r="V16" s="12"/>
      <c r="W16" s="16"/>
    </row>
    <row r="17" spans="1:23" ht="30" customHeight="1">
      <c r="A17" s="8"/>
      <c r="B17" s="421" t="s">
        <v>79</v>
      </c>
      <c r="C17" s="422"/>
      <c r="D17" s="422"/>
      <c r="E17" s="422"/>
      <c r="F17" s="422"/>
      <c r="G17" s="422"/>
      <c r="H17" s="423"/>
      <c r="I17" s="96" t="s">
        <v>80</v>
      </c>
      <c r="J17" s="133"/>
      <c r="K17" s="134" t="s">
        <v>81</v>
      </c>
      <c r="L17" s="135" t="s">
        <v>82</v>
      </c>
      <c r="M17" s="135"/>
      <c r="N17" s="134" t="s">
        <v>81</v>
      </c>
      <c r="O17" s="135" t="s">
        <v>83</v>
      </c>
      <c r="P17" s="135"/>
      <c r="Q17" s="134" t="s">
        <v>81</v>
      </c>
      <c r="R17" s="97" t="s">
        <v>84</v>
      </c>
      <c r="S17" s="133"/>
      <c r="T17" s="136" t="s">
        <v>81</v>
      </c>
      <c r="U17" s="8"/>
    </row>
    <row r="18" spans="1:23" s="41" customFormat="1" ht="30" customHeight="1">
      <c r="A18" s="8"/>
      <c r="B18" s="410" t="s">
        <v>122</v>
      </c>
      <c r="C18" s="411"/>
      <c r="D18" s="411"/>
      <c r="E18" s="411"/>
      <c r="F18" s="411"/>
      <c r="G18" s="411"/>
      <c r="H18" s="412"/>
      <c r="I18" s="430" t="s">
        <v>5</v>
      </c>
      <c r="J18" s="431"/>
      <c r="K18" s="431"/>
      <c r="L18" s="431"/>
      <c r="M18" s="431"/>
      <c r="N18" s="431"/>
      <c r="O18" s="431"/>
      <c r="P18" s="431"/>
      <c r="Q18" s="431"/>
      <c r="R18" s="431"/>
      <c r="S18" s="431"/>
      <c r="T18" s="432"/>
      <c r="U18" s="10"/>
      <c r="V18" s="12"/>
      <c r="W18" s="16"/>
    </row>
    <row r="19" spans="1:23" s="41" customFormat="1" ht="30" customHeight="1">
      <c r="A19" s="8"/>
      <c r="B19" s="427" t="s">
        <v>75</v>
      </c>
      <c r="C19" s="428"/>
      <c r="D19" s="428"/>
      <c r="E19" s="428"/>
      <c r="F19" s="428"/>
      <c r="G19" s="428"/>
      <c r="H19" s="429"/>
      <c r="I19" s="17"/>
      <c r="J19" s="14"/>
      <c r="K19" s="17"/>
      <c r="L19" s="17" t="s">
        <v>13</v>
      </c>
      <c r="M19" s="17"/>
      <c r="N19" s="304" t="s">
        <v>57</v>
      </c>
      <c r="O19" s="304"/>
      <c r="P19" s="17"/>
      <c r="Q19" s="17" t="s">
        <v>14</v>
      </c>
      <c r="R19" s="123"/>
      <c r="S19" s="123"/>
      <c r="T19" s="124"/>
    </row>
    <row r="20" spans="1:23" s="41" customFormat="1" ht="30" customHeight="1">
      <c r="A20" s="8"/>
      <c r="B20" s="410" t="s">
        <v>76</v>
      </c>
      <c r="C20" s="411"/>
      <c r="D20" s="411"/>
      <c r="E20" s="411"/>
      <c r="F20" s="411"/>
      <c r="G20" s="411"/>
      <c r="H20" s="412"/>
      <c r="I20" s="295"/>
      <c r="J20" s="295"/>
      <c r="K20" s="295"/>
      <c r="L20" s="295"/>
      <c r="M20" s="295"/>
      <c r="N20" s="295"/>
      <c r="O20" s="295"/>
      <c r="P20" s="295"/>
      <c r="Q20" s="295"/>
      <c r="R20" s="295"/>
      <c r="S20" s="295"/>
      <c r="T20" s="295"/>
      <c r="U20" s="98"/>
      <c r="V20" s="42"/>
      <c r="W20" s="55"/>
    </row>
    <row r="21" spans="1:23" s="8" customFormat="1" ht="17.25" customHeight="1">
      <c r="B21" s="425" t="s">
        <v>85</v>
      </c>
      <c r="C21" s="425"/>
      <c r="D21" s="425"/>
      <c r="E21" s="425"/>
      <c r="F21" s="425"/>
      <c r="G21" s="425"/>
      <c r="H21" s="425"/>
      <c r="I21" s="425"/>
      <c r="J21" s="425"/>
      <c r="K21" s="425"/>
      <c r="L21" s="425"/>
      <c r="M21" s="425"/>
      <c r="N21" s="425"/>
      <c r="O21" s="425"/>
      <c r="P21" s="425"/>
      <c r="Q21" s="425"/>
      <c r="R21" s="425"/>
      <c r="S21" s="425"/>
      <c r="T21" s="425"/>
      <c r="U21" s="426"/>
      <c r="V21" s="426"/>
    </row>
    <row r="22" spans="1:23" s="41" customFormat="1" ht="19.5" customHeight="1"/>
    <row r="23" spans="1:23" ht="18" customHeight="1">
      <c r="A23" s="41"/>
      <c r="B23" s="41"/>
      <c r="C23" s="41"/>
      <c r="D23" s="41"/>
      <c r="E23" s="41"/>
      <c r="F23" s="41"/>
      <c r="G23" s="41"/>
      <c r="H23" s="41"/>
      <c r="I23" s="41"/>
      <c r="J23" s="41"/>
      <c r="K23" s="41"/>
      <c r="L23" s="41"/>
      <c r="M23" s="41"/>
      <c r="N23" s="41"/>
      <c r="O23" s="41"/>
      <c r="P23" s="41"/>
      <c r="Q23" s="41"/>
      <c r="R23" s="41"/>
      <c r="S23" s="41"/>
      <c r="T23" s="41"/>
      <c r="U23" s="41"/>
      <c r="V23" s="41"/>
      <c r="W23" s="41"/>
    </row>
    <row r="24" spans="1:23" ht="18" customHeight="1">
      <c r="A24" s="41"/>
      <c r="B24" s="41"/>
      <c r="C24" s="41"/>
      <c r="D24" s="41"/>
      <c r="E24" s="41"/>
      <c r="F24" s="41"/>
      <c r="G24" s="41"/>
      <c r="H24" s="41"/>
      <c r="I24" s="41"/>
      <c r="J24" s="41"/>
      <c r="K24" s="41"/>
      <c r="L24" s="41"/>
      <c r="M24" s="41"/>
      <c r="N24" s="41"/>
      <c r="O24" s="41"/>
      <c r="P24" s="41"/>
      <c r="Q24" s="41"/>
      <c r="R24" s="41"/>
      <c r="S24" s="41"/>
      <c r="T24" s="41"/>
      <c r="U24" s="41"/>
      <c r="V24" s="41"/>
      <c r="W24" s="41"/>
    </row>
    <row r="25" spans="1:23" ht="18" customHeight="1">
      <c r="A25" s="41"/>
      <c r="B25" s="41"/>
      <c r="C25" s="41"/>
      <c r="D25" s="41"/>
      <c r="E25" s="41"/>
      <c r="F25" s="41"/>
      <c r="G25" s="41"/>
      <c r="H25" s="41"/>
      <c r="I25" s="41"/>
      <c r="J25" s="41"/>
      <c r="K25" s="41"/>
      <c r="L25" s="41"/>
      <c r="M25" s="41"/>
      <c r="N25" s="41"/>
      <c r="O25" s="41"/>
      <c r="P25" s="41"/>
      <c r="Q25" s="41"/>
      <c r="R25" s="41"/>
      <c r="S25" s="41"/>
      <c r="T25" s="41"/>
      <c r="U25" s="41"/>
      <c r="V25" s="41"/>
      <c r="W25" s="41"/>
    </row>
    <row r="26" spans="1:23" ht="18" customHeight="1">
      <c r="A26" s="41"/>
      <c r="B26" s="41"/>
      <c r="C26" s="41"/>
      <c r="D26" s="41"/>
      <c r="E26" s="41"/>
      <c r="F26" s="41"/>
      <c r="G26" s="41"/>
      <c r="H26" s="41"/>
      <c r="I26" s="41"/>
      <c r="J26" s="41"/>
      <c r="K26" s="41"/>
      <c r="L26" s="41"/>
      <c r="M26" s="41"/>
      <c r="N26" s="41"/>
      <c r="O26" s="41"/>
      <c r="P26" s="41"/>
      <c r="Q26" s="41"/>
      <c r="R26" s="41"/>
      <c r="S26" s="41"/>
      <c r="T26" s="41"/>
      <c r="U26" s="41"/>
      <c r="V26" s="41"/>
      <c r="W26" s="41"/>
    </row>
    <row r="27" spans="1:23" ht="18" customHeight="1">
      <c r="A27" s="41"/>
      <c r="B27" s="41"/>
      <c r="C27" s="41"/>
      <c r="D27" s="41"/>
      <c r="E27" s="41"/>
      <c r="F27" s="41"/>
      <c r="G27" s="41"/>
      <c r="H27" s="41"/>
      <c r="I27" s="41"/>
      <c r="J27" s="41"/>
      <c r="K27" s="41"/>
      <c r="L27" s="41"/>
      <c r="M27" s="41"/>
      <c r="N27" s="41"/>
      <c r="O27" s="41"/>
      <c r="P27" s="41"/>
      <c r="Q27" s="41"/>
      <c r="R27" s="41"/>
      <c r="S27" s="41"/>
      <c r="T27" s="41"/>
      <c r="U27" s="41"/>
      <c r="V27" s="41"/>
      <c r="W27" s="41"/>
    </row>
    <row r="28" spans="1:23" ht="18" customHeight="1">
      <c r="A28" s="41"/>
      <c r="B28" s="41"/>
      <c r="C28" s="41"/>
      <c r="D28" s="41"/>
      <c r="E28" s="41"/>
      <c r="F28" s="41"/>
      <c r="G28" s="41"/>
      <c r="H28" s="41"/>
      <c r="I28" s="41"/>
      <c r="J28" s="41"/>
      <c r="K28" s="41"/>
      <c r="L28" s="41"/>
      <c r="M28" s="41"/>
      <c r="N28" s="41"/>
      <c r="O28" s="41"/>
      <c r="P28" s="41"/>
      <c r="Q28" s="41"/>
      <c r="R28" s="41"/>
      <c r="S28" s="41"/>
      <c r="T28" s="41"/>
      <c r="U28" s="41"/>
      <c r="V28" s="41"/>
      <c r="W28" s="41"/>
    </row>
    <row r="29" spans="1:23" ht="18" customHeight="1">
      <c r="A29" s="41"/>
      <c r="B29" s="41"/>
      <c r="C29" s="41"/>
      <c r="D29" s="41"/>
      <c r="E29" s="41"/>
      <c r="F29" s="41"/>
      <c r="G29" s="41"/>
      <c r="H29" s="41"/>
      <c r="I29" s="41"/>
      <c r="J29" s="41"/>
      <c r="K29" s="41"/>
      <c r="L29" s="41"/>
      <c r="M29" s="41"/>
      <c r="N29" s="41"/>
      <c r="O29" s="41"/>
      <c r="P29" s="41"/>
      <c r="Q29" s="41"/>
      <c r="R29" s="41"/>
      <c r="S29" s="41"/>
      <c r="T29" s="41"/>
      <c r="U29" s="41"/>
      <c r="V29" s="41"/>
      <c r="W29" s="41"/>
    </row>
    <row r="30" spans="1:23" ht="18" customHeight="1">
      <c r="A30" s="41"/>
      <c r="B30" s="41"/>
      <c r="C30" s="41"/>
      <c r="D30" s="41"/>
      <c r="E30" s="41"/>
      <c r="F30" s="41"/>
      <c r="G30" s="41"/>
      <c r="H30" s="41"/>
      <c r="I30" s="41"/>
      <c r="J30" s="41"/>
      <c r="K30" s="41"/>
      <c r="L30" s="41"/>
      <c r="M30" s="41"/>
      <c r="N30" s="41"/>
      <c r="O30" s="41"/>
      <c r="P30" s="41"/>
      <c r="Q30" s="41"/>
      <c r="R30" s="41"/>
      <c r="S30" s="41"/>
      <c r="T30" s="41"/>
      <c r="U30" s="41"/>
      <c r="V30" s="41"/>
      <c r="W30" s="41"/>
    </row>
    <row r="31" spans="1:23" ht="18" customHeight="1">
      <c r="A31" s="41"/>
      <c r="B31" s="41"/>
      <c r="C31" s="41"/>
      <c r="D31" s="41"/>
      <c r="E31" s="41"/>
      <c r="F31" s="41"/>
      <c r="G31" s="41"/>
      <c r="H31" s="41"/>
      <c r="I31" s="41"/>
      <c r="J31" s="41"/>
      <c r="K31" s="41"/>
      <c r="L31" s="41"/>
      <c r="M31" s="41"/>
      <c r="N31" s="41"/>
      <c r="O31" s="41"/>
      <c r="P31" s="41"/>
      <c r="Q31" s="41"/>
      <c r="R31" s="41"/>
      <c r="S31" s="41"/>
      <c r="T31" s="41"/>
      <c r="U31" s="41"/>
      <c r="V31" s="41"/>
      <c r="W31" s="41"/>
    </row>
    <row r="32" spans="1:23" ht="18" customHeight="1">
      <c r="A32" s="41"/>
      <c r="B32" s="41"/>
      <c r="C32" s="41"/>
      <c r="D32" s="41"/>
      <c r="E32" s="41"/>
      <c r="F32" s="41"/>
      <c r="G32" s="41"/>
      <c r="H32" s="41"/>
      <c r="I32" s="41"/>
      <c r="J32" s="41"/>
      <c r="K32" s="41"/>
      <c r="L32" s="41"/>
      <c r="M32" s="41"/>
      <c r="N32" s="41"/>
      <c r="O32" s="41"/>
      <c r="P32" s="41"/>
      <c r="Q32" s="41"/>
      <c r="R32" s="41"/>
      <c r="S32" s="41"/>
      <c r="T32" s="41"/>
      <c r="U32" s="41"/>
      <c r="V32" s="41"/>
      <c r="W32" s="41"/>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sheetData>
  <mergeCells count="28">
    <mergeCell ref="I10:N10"/>
    <mergeCell ref="I12:T12"/>
    <mergeCell ref="B10:H11"/>
    <mergeCell ref="A15:H15"/>
    <mergeCell ref="I16:T16"/>
    <mergeCell ref="B12:H12"/>
    <mergeCell ref="B21:V21"/>
    <mergeCell ref="B19:H19"/>
    <mergeCell ref="N19:O19"/>
    <mergeCell ref="B18:H18"/>
    <mergeCell ref="I18:T18"/>
    <mergeCell ref="I20:T20"/>
    <mergeCell ref="A3:V3"/>
    <mergeCell ref="B5:H5"/>
    <mergeCell ref="B7:H7"/>
    <mergeCell ref="B16:H16"/>
    <mergeCell ref="B20:H20"/>
    <mergeCell ref="I4:R4"/>
    <mergeCell ref="S4:V4"/>
    <mergeCell ref="B4:H4"/>
    <mergeCell ref="I6:R6"/>
    <mergeCell ref="I7:R7"/>
    <mergeCell ref="I5:R5"/>
    <mergeCell ref="B17:H17"/>
    <mergeCell ref="C6:G6"/>
    <mergeCell ref="B13:H13"/>
    <mergeCell ref="N13:O13"/>
    <mergeCell ref="O10:T10"/>
  </mergeCells>
  <phoneticPr fontId="3"/>
  <pageMargins left="0.70866141732283472" right="0.5118110236220472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63"/>
  <sheetViews>
    <sheetView showGridLines="0" view="pageBreakPreview" zoomScaleNormal="100" zoomScaleSheetLayoutView="100" workbookViewId="0">
      <selection activeCell="I18" sqref="I18:V18"/>
    </sheetView>
  </sheetViews>
  <sheetFormatPr defaultColWidth="9" defaultRowHeight="12"/>
  <cols>
    <col min="1" max="1" width="4.5" style="8" customWidth="1"/>
    <col min="2" max="15" width="4.25" style="8" customWidth="1"/>
    <col min="16" max="16" width="4.5" style="8" customWidth="1"/>
    <col min="17" max="19" width="4.25" style="8" customWidth="1"/>
    <col min="20" max="20" width="4.75" style="8" customWidth="1"/>
    <col min="21" max="22" width="4.25" style="8" customWidth="1"/>
    <col min="23" max="23" width="6.625" style="8" customWidth="1"/>
    <col min="24" max="25" width="3.375" style="8" customWidth="1"/>
    <col min="26" max="30" width="4.25" style="8" customWidth="1"/>
    <col min="31" max="39" width="3.375" style="8" customWidth="1"/>
    <col min="40" max="16384" width="9" style="8"/>
  </cols>
  <sheetData>
    <row r="1" spans="1:29" ht="21" customHeight="1">
      <c r="A1" s="466" t="s">
        <v>112</v>
      </c>
      <c r="B1" s="466"/>
      <c r="C1" s="466"/>
      <c r="D1" s="466"/>
      <c r="E1" s="466"/>
      <c r="F1" s="466"/>
      <c r="G1" s="466"/>
      <c r="H1" s="466"/>
      <c r="I1" s="466"/>
      <c r="J1" s="466"/>
      <c r="K1" s="466"/>
      <c r="L1" s="466"/>
      <c r="M1" s="466"/>
      <c r="N1" s="466"/>
      <c r="O1" s="466"/>
      <c r="P1" s="466"/>
      <c r="Q1" s="466"/>
      <c r="R1" s="466"/>
      <c r="S1" s="466"/>
      <c r="T1" s="466"/>
      <c r="U1" s="466"/>
      <c r="V1" s="466"/>
      <c r="W1" s="111"/>
      <c r="X1" s="111"/>
      <c r="Y1" s="111"/>
      <c r="Z1" s="111"/>
      <c r="AA1" s="111"/>
    </row>
    <row r="2" spans="1:29" s="114" customFormat="1" ht="44.25" customHeight="1">
      <c r="A2" s="112"/>
      <c r="B2" s="451" t="s">
        <v>123</v>
      </c>
      <c r="C2" s="452"/>
      <c r="D2" s="452"/>
      <c r="E2" s="452"/>
      <c r="F2" s="452"/>
      <c r="G2" s="452"/>
      <c r="H2" s="453"/>
      <c r="I2" s="454" t="s">
        <v>55</v>
      </c>
      <c r="J2" s="455"/>
      <c r="K2" s="455"/>
      <c r="L2" s="455"/>
      <c r="M2" s="455"/>
      <c r="N2" s="455"/>
      <c r="O2" s="455"/>
      <c r="P2" s="455"/>
      <c r="Q2" s="455"/>
      <c r="R2" s="455"/>
      <c r="S2" s="455"/>
      <c r="T2" s="455"/>
      <c r="U2" s="455"/>
      <c r="V2" s="456"/>
      <c r="W2" s="137"/>
      <c r="X2" s="137"/>
      <c r="Y2" s="137"/>
      <c r="Z2" s="137"/>
      <c r="AA2" s="137"/>
      <c r="AB2" s="8"/>
      <c r="AC2" s="8"/>
    </row>
    <row r="3" spans="1:29" s="114" customFormat="1" ht="24" customHeight="1">
      <c r="A3" s="112"/>
      <c r="B3" s="473" t="s">
        <v>124</v>
      </c>
      <c r="C3" s="474"/>
      <c r="D3" s="474"/>
      <c r="E3" s="474"/>
      <c r="F3" s="474"/>
      <c r="G3" s="474"/>
      <c r="H3" s="475"/>
      <c r="I3" s="443" t="s">
        <v>107</v>
      </c>
      <c r="J3" s="444"/>
      <c r="K3" s="444"/>
      <c r="L3" s="444"/>
      <c r="M3" s="444"/>
      <c r="N3" s="444"/>
      <c r="O3" s="444"/>
      <c r="P3" s="444"/>
      <c r="Q3" s="444"/>
      <c r="R3" s="444"/>
      <c r="S3" s="444"/>
      <c r="T3" s="444"/>
      <c r="U3" s="444"/>
      <c r="V3" s="445"/>
      <c r="W3" s="137"/>
      <c r="X3" s="137"/>
      <c r="Y3" s="137"/>
      <c r="Z3" s="137"/>
      <c r="AA3" s="137"/>
      <c r="AB3" s="8"/>
      <c r="AC3" s="8"/>
    </row>
    <row r="4" spans="1:29" s="114" customFormat="1" ht="24" customHeight="1">
      <c r="A4" s="112"/>
      <c r="B4" s="476"/>
      <c r="C4" s="477"/>
      <c r="D4" s="477"/>
      <c r="E4" s="477"/>
      <c r="F4" s="477"/>
      <c r="G4" s="477"/>
      <c r="H4" s="478"/>
      <c r="I4" s="463" t="s">
        <v>108</v>
      </c>
      <c r="J4" s="464"/>
      <c r="K4" s="464"/>
      <c r="L4" s="464"/>
      <c r="M4" s="464"/>
      <c r="N4" s="464"/>
      <c r="O4" s="464"/>
      <c r="P4" s="464"/>
      <c r="Q4" s="464"/>
      <c r="R4" s="464"/>
      <c r="S4" s="464"/>
      <c r="T4" s="464"/>
      <c r="U4" s="464"/>
      <c r="V4" s="465"/>
      <c r="W4" s="137"/>
      <c r="X4" s="137"/>
      <c r="Y4" s="137"/>
      <c r="Z4" s="137"/>
      <c r="AA4" s="137"/>
      <c r="AB4" s="8"/>
      <c r="AC4" s="8"/>
    </row>
    <row r="5" spans="1:29" s="114" customFormat="1" ht="30.75" customHeight="1">
      <c r="A5" s="112"/>
      <c r="B5" s="451" t="s">
        <v>125</v>
      </c>
      <c r="C5" s="452"/>
      <c r="D5" s="452"/>
      <c r="E5" s="452"/>
      <c r="F5" s="452"/>
      <c r="G5" s="452"/>
      <c r="H5" s="453"/>
      <c r="I5" s="454" t="s">
        <v>55</v>
      </c>
      <c r="J5" s="455"/>
      <c r="K5" s="455"/>
      <c r="L5" s="455"/>
      <c r="M5" s="455"/>
      <c r="N5" s="455"/>
      <c r="O5" s="455"/>
      <c r="P5" s="455"/>
      <c r="Q5" s="455"/>
      <c r="R5" s="455"/>
      <c r="S5" s="455"/>
      <c r="T5" s="455"/>
      <c r="U5" s="455"/>
      <c r="V5" s="456"/>
      <c r="W5" s="137"/>
      <c r="X5" s="137"/>
      <c r="Y5" s="137"/>
      <c r="Z5" s="137"/>
      <c r="AA5" s="137"/>
      <c r="AB5" s="8"/>
      <c r="AC5" s="8"/>
    </row>
    <row r="6" spans="1:29" s="114" customFormat="1" ht="24" customHeight="1">
      <c r="A6" s="115"/>
      <c r="B6" s="437" t="s">
        <v>126</v>
      </c>
      <c r="C6" s="438"/>
      <c r="D6" s="438"/>
      <c r="E6" s="438"/>
      <c r="F6" s="438"/>
      <c r="G6" s="438"/>
      <c r="H6" s="439"/>
      <c r="I6" s="443" t="s">
        <v>107</v>
      </c>
      <c r="J6" s="444"/>
      <c r="K6" s="444"/>
      <c r="L6" s="444"/>
      <c r="M6" s="444"/>
      <c r="N6" s="444"/>
      <c r="O6" s="444"/>
      <c r="P6" s="444"/>
      <c r="Q6" s="444"/>
      <c r="R6" s="444"/>
      <c r="S6" s="444"/>
      <c r="T6" s="444"/>
      <c r="U6" s="444"/>
      <c r="V6" s="445"/>
      <c r="W6" s="137"/>
      <c r="X6" s="137"/>
      <c r="Y6" s="137"/>
      <c r="Z6" s="137"/>
      <c r="AA6" s="137"/>
      <c r="AB6" s="8"/>
      <c r="AC6" s="8"/>
    </row>
    <row r="7" spans="1:29" s="114" customFormat="1" ht="24" customHeight="1">
      <c r="A7" s="115"/>
      <c r="B7" s="457"/>
      <c r="C7" s="458"/>
      <c r="D7" s="458"/>
      <c r="E7" s="458"/>
      <c r="F7" s="458"/>
      <c r="G7" s="458"/>
      <c r="H7" s="459"/>
      <c r="I7" s="460" t="s">
        <v>108</v>
      </c>
      <c r="J7" s="461"/>
      <c r="K7" s="461"/>
      <c r="L7" s="461"/>
      <c r="M7" s="461"/>
      <c r="N7" s="461"/>
      <c r="O7" s="461"/>
      <c r="P7" s="461"/>
      <c r="Q7" s="461"/>
      <c r="R7" s="461"/>
      <c r="S7" s="461"/>
      <c r="T7" s="461"/>
      <c r="U7" s="461"/>
      <c r="V7" s="462"/>
      <c r="W7" s="137"/>
      <c r="X7" s="137"/>
      <c r="Y7" s="137"/>
      <c r="Z7" s="137"/>
      <c r="AA7" s="137"/>
      <c r="AB7" s="8"/>
      <c r="AC7" s="8"/>
    </row>
    <row r="8" spans="1:29" s="114" customFormat="1" ht="24" customHeight="1">
      <c r="A8" s="115"/>
      <c r="B8" s="440"/>
      <c r="C8" s="441"/>
      <c r="D8" s="441"/>
      <c r="E8" s="441"/>
      <c r="F8" s="441"/>
      <c r="G8" s="441"/>
      <c r="H8" s="442"/>
      <c r="I8" s="463" t="s">
        <v>119</v>
      </c>
      <c r="J8" s="464"/>
      <c r="K8" s="464"/>
      <c r="L8" s="464"/>
      <c r="M8" s="464"/>
      <c r="N8" s="464"/>
      <c r="O8" s="464"/>
      <c r="P8" s="464"/>
      <c r="Q8" s="464"/>
      <c r="R8" s="464"/>
      <c r="S8" s="464"/>
      <c r="T8" s="464"/>
      <c r="U8" s="464"/>
      <c r="V8" s="465"/>
      <c r="W8" s="137"/>
      <c r="X8" s="137"/>
      <c r="Y8" s="137"/>
      <c r="Z8" s="137"/>
      <c r="AA8" s="137"/>
      <c r="AB8" s="8"/>
      <c r="AC8" s="8"/>
    </row>
    <row r="9" spans="1:29" s="114" customFormat="1" ht="24" customHeight="1">
      <c r="A9" s="115"/>
      <c r="B9" s="437" t="s">
        <v>127</v>
      </c>
      <c r="C9" s="438"/>
      <c r="D9" s="438"/>
      <c r="E9" s="438"/>
      <c r="F9" s="438"/>
      <c r="G9" s="438"/>
      <c r="H9" s="439"/>
      <c r="I9" s="443" t="s">
        <v>107</v>
      </c>
      <c r="J9" s="444"/>
      <c r="K9" s="444"/>
      <c r="L9" s="444"/>
      <c r="M9" s="444"/>
      <c r="N9" s="444"/>
      <c r="O9" s="444"/>
      <c r="P9" s="444"/>
      <c r="Q9" s="444"/>
      <c r="R9" s="444"/>
      <c r="S9" s="444"/>
      <c r="T9" s="444"/>
      <c r="U9" s="444"/>
      <c r="V9" s="445"/>
      <c r="W9" s="137"/>
      <c r="X9" s="137"/>
      <c r="Y9" s="137"/>
      <c r="Z9" s="137"/>
      <c r="AA9" s="137"/>
      <c r="AB9" s="8"/>
      <c r="AC9" s="8"/>
    </row>
    <row r="10" spans="1:29" s="114" customFormat="1" ht="24" customHeight="1">
      <c r="A10" s="115"/>
      <c r="B10" s="440"/>
      <c r="C10" s="441"/>
      <c r="D10" s="441"/>
      <c r="E10" s="441"/>
      <c r="F10" s="441"/>
      <c r="G10" s="441"/>
      <c r="H10" s="442"/>
      <c r="I10" s="446" t="s">
        <v>108</v>
      </c>
      <c r="J10" s="447"/>
      <c r="K10" s="447"/>
      <c r="L10" s="447"/>
      <c r="M10" s="447"/>
      <c r="N10" s="447"/>
      <c r="O10" s="447"/>
      <c r="P10" s="447"/>
      <c r="Q10" s="447"/>
      <c r="R10" s="447"/>
      <c r="S10" s="447"/>
      <c r="T10" s="447"/>
      <c r="U10" s="447"/>
      <c r="V10" s="448"/>
      <c r="W10" s="137"/>
      <c r="X10" s="137"/>
      <c r="Y10" s="137"/>
      <c r="Z10" s="137"/>
      <c r="AA10" s="137"/>
      <c r="AB10" s="8"/>
      <c r="AC10" s="8"/>
    </row>
    <row r="11" spans="1:29" s="114" customFormat="1" ht="30.75" customHeight="1">
      <c r="A11" s="115"/>
      <c r="B11" s="467" t="s">
        <v>109</v>
      </c>
      <c r="C11" s="468"/>
      <c r="D11" s="468"/>
      <c r="E11" s="468"/>
      <c r="F11" s="468"/>
      <c r="G11" s="468"/>
      <c r="H11" s="469"/>
      <c r="I11" s="470"/>
      <c r="J11" s="471"/>
      <c r="K11" s="471"/>
      <c r="L11" s="471"/>
      <c r="M11" s="471"/>
      <c r="N11" s="471"/>
      <c r="O11" s="471"/>
      <c r="P11" s="471"/>
      <c r="Q11" s="471"/>
      <c r="R11" s="471"/>
      <c r="S11" s="471"/>
      <c r="T11" s="471"/>
      <c r="U11" s="471"/>
      <c r="V11" s="472"/>
      <c r="W11" s="137"/>
      <c r="X11" s="137"/>
      <c r="Y11" s="137"/>
      <c r="Z11" s="137"/>
      <c r="AA11" s="137"/>
      <c r="AB11" s="8"/>
      <c r="AC11" s="8"/>
    </row>
    <row r="12" spans="1:29" s="95" customFormat="1" ht="15.75" customHeight="1">
      <c r="A12" s="8"/>
      <c r="B12" s="449" t="s">
        <v>144</v>
      </c>
      <c r="C12" s="449"/>
      <c r="D12" s="449"/>
      <c r="E12" s="449"/>
      <c r="F12" s="449"/>
      <c r="G12" s="449"/>
      <c r="H12" s="449"/>
      <c r="I12" s="449"/>
      <c r="J12" s="449"/>
      <c r="K12" s="449"/>
      <c r="L12" s="449"/>
      <c r="M12" s="449"/>
      <c r="N12" s="449"/>
      <c r="O12" s="449"/>
      <c r="P12" s="449"/>
      <c r="Q12" s="449"/>
      <c r="R12" s="449"/>
      <c r="S12" s="449"/>
      <c r="T12" s="449"/>
      <c r="U12" s="449"/>
      <c r="V12" s="449"/>
    </row>
    <row r="13" spans="1:29" s="95" customFormat="1" ht="20.25" customHeight="1">
      <c r="A13" s="10"/>
      <c r="B13" s="10"/>
      <c r="C13" s="10"/>
      <c r="D13" s="10"/>
      <c r="E13" s="10"/>
      <c r="F13" s="10"/>
      <c r="G13" s="10"/>
      <c r="H13" s="10"/>
      <c r="I13" s="10"/>
      <c r="J13" s="10"/>
      <c r="K13" s="10"/>
      <c r="L13" s="10"/>
      <c r="M13" s="10"/>
      <c r="N13" s="10"/>
      <c r="O13" s="10"/>
      <c r="P13" s="10"/>
      <c r="Q13" s="10"/>
      <c r="R13" s="10"/>
      <c r="S13" s="10"/>
      <c r="T13" s="10"/>
      <c r="U13" s="10"/>
      <c r="V13" s="10"/>
      <c r="W13" s="8"/>
    </row>
    <row r="14" spans="1:29" ht="21" customHeight="1">
      <c r="A14" s="466" t="s">
        <v>113</v>
      </c>
      <c r="B14" s="466"/>
      <c r="C14" s="466"/>
      <c r="D14" s="466"/>
      <c r="E14" s="466"/>
      <c r="F14" s="466"/>
      <c r="G14" s="466"/>
      <c r="H14" s="466"/>
      <c r="I14" s="466"/>
      <c r="J14" s="466"/>
      <c r="K14" s="466"/>
      <c r="L14" s="466"/>
      <c r="M14" s="466"/>
      <c r="N14" s="466"/>
      <c r="O14" s="466"/>
      <c r="P14" s="466"/>
      <c r="Q14" s="466"/>
      <c r="R14" s="466"/>
      <c r="S14" s="466"/>
      <c r="T14" s="466"/>
      <c r="U14" s="466"/>
      <c r="V14" s="466"/>
      <c r="W14" s="111"/>
      <c r="X14" s="111"/>
      <c r="Y14" s="111"/>
      <c r="Z14" s="111"/>
      <c r="AA14" s="111"/>
    </row>
    <row r="15" spans="1:29" ht="15" customHeight="1">
      <c r="A15" s="129"/>
      <c r="B15" s="466" t="s">
        <v>110</v>
      </c>
      <c r="C15" s="466"/>
      <c r="D15" s="466"/>
      <c r="E15" s="466"/>
      <c r="F15" s="466"/>
      <c r="G15" s="466"/>
      <c r="H15" s="466"/>
      <c r="I15" s="466"/>
      <c r="J15" s="466"/>
      <c r="K15" s="466"/>
      <c r="L15" s="466"/>
      <c r="M15" s="466"/>
      <c r="N15" s="466"/>
      <c r="O15" s="466"/>
      <c r="P15" s="466"/>
      <c r="Q15" s="466"/>
      <c r="R15" s="466"/>
      <c r="S15" s="466"/>
      <c r="T15" s="466"/>
      <c r="U15" s="466"/>
      <c r="V15" s="466"/>
      <c r="W15" s="111"/>
      <c r="X15" s="111"/>
      <c r="Y15" s="111"/>
      <c r="Z15" s="111"/>
      <c r="AA15" s="111"/>
    </row>
    <row r="16" spans="1:29" ht="15" customHeight="1">
      <c r="A16" s="129"/>
      <c r="B16" s="447" t="s">
        <v>111</v>
      </c>
      <c r="C16" s="447"/>
      <c r="D16" s="447"/>
      <c r="E16" s="447"/>
      <c r="F16" s="447"/>
      <c r="G16" s="447"/>
      <c r="H16" s="447"/>
      <c r="I16" s="447"/>
      <c r="J16" s="447"/>
      <c r="K16" s="447"/>
      <c r="L16" s="447"/>
      <c r="M16" s="447"/>
      <c r="N16" s="447"/>
      <c r="O16" s="447"/>
      <c r="P16" s="447"/>
      <c r="Q16" s="447"/>
      <c r="R16" s="447"/>
      <c r="S16" s="447"/>
      <c r="T16" s="447"/>
      <c r="U16" s="447"/>
      <c r="V16" s="447"/>
      <c r="W16" s="111"/>
      <c r="X16" s="111"/>
      <c r="Y16" s="111"/>
      <c r="Z16" s="111"/>
      <c r="AA16" s="111"/>
    </row>
    <row r="17" spans="1:29" s="114" customFormat="1" ht="45" customHeight="1">
      <c r="A17" s="112"/>
      <c r="B17" s="451" t="s">
        <v>145</v>
      </c>
      <c r="C17" s="452"/>
      <c r="D17" s="452"/>
      <c r="E17" s="452"/>
      <c r="F17" s="452"/>
      <c r="G17" s="452"/>
      <c r="H17" s="453"/>
      <c r="I17" s="454" t="s">
        <v>55</v>
      </c>
      <c r="J17" s="455"/>
      <c r="K17" s="455"/>
      <c r="L17" s="455"/>
      <c r="M17" s="455"/>
      <c r="N17" s="455"/>
      <c r="O17" s="455"/>
      <c r="P17" s="455"/>
      <c r="Q17" s="455"/>
      <c r="R17" s="455"/>
      <c r="S17" s="455"/>
      <c r="T17" s="455"/>
      <c r="U17" s="455"/>
      <c r="V17" s="456"/>
      <c r="W17" s="137"/>
      <c r="X17" s="137"/>
      <c r="Y17" s="137"/>
      <c r="Z17" s="137"/>
      <c r="AA17" s="137"/>
      <c r="AB17" s="8"/>
      <c r="AC17" s="8"/>
    </row>
    <row r="18" spans="1:29" s="114" customFormat="1" ht="45" customHeight="1">
      <c r="A18" s="112"/>
      <c r="B18" s="451" t="s">
        <v>146</v>
      </c>
      <c r="C18" s="452"/>
      <c r="D18" s="452"/>
      <c r="E18" s="452"/>
      <c r="F18" s="452"/>
      <c r="G18" s="452"/>
      <c r="H18" s="453"/>
      <c r="I18" s="454" t="s">
        <v>55</v>
      </c>
      <c r="J18" s="455"/>
      <c r="K18" s="455"/>
      <c r="L18" s="455"/>
      <c r="M18" s="455"/>
      <c r="N18" s="455"/>
      <c r="O18" s="455"/>
      <c r="P18" s="455"/>
      <c r="Q18" s="455"/>
      <c r="R18" s="455"/>
      <c r="S18" s="455"/>
      <c r="T18" s="455"/>
      <c r="U18" s="455"/>
      <c r="V18" s="456"/>
      <c r="W18" s="137"/>
      <c r="X18" s="137"/>
      <c r="Y18" s="137"/>
      <c r="Z18" s="137"/>
      <c r="AA18" s="137"/>
      <c r="AB18" s="8"/>
      <c r="AC18" s="8"/>
    </row>
    <row r="19" spans="1:29" s="114" customFormat="1" ht="24" customHeight="1">
      <c r="A19" s="115"/>
      <c r="B19" s="437" t="s">
        <v>147</v>
      </c>
      <c r="C19" s="438"/>
      <c r="D19" s="438"/>
      <c r="E19" s="438"/>
      <c r="F19" s="438"/>
      <c r="G19" s="438"/>
      <c r="H19" s="439"/>
      <c r="I19" s="443" t="s">
        <v>107</v>
      </c>
      <c r="J19" s="444"/>
      <c r="K19" s="444"/>
      <c r="L19" s="444"/>
      <c r="M19" s="444"/>
      <c r="N19" s="444"/>
      <c r="O19" s="444"/>
      <c r="P19" s="444"/>
      <c r="Q19" s="444"/>
      <c r="R19" s="444"/>
      <c r="S19" s="444"/>
      <c r="T19" s="444"/>
      <c r="U19" s="444"/>
      <c r="V19" s="445"/>
      <c r="W19" s="137"/>
      <c r="X19" s="137"/>
      <c r="Y19" s="137"/>
      <c r="Z19" s="137"/>
      <c r="AA19" s="137"/>
      <c r="AB19" s="8"/>
      <c r="AC19" s="8"/>
    </row>
    <row r="20" spans="1:29" s="114" customFormat="1" ht="24" customHeight="1">
      <c r="A20" s="115"/>
      <c r="B20" s="457"/>
      <c r="C20" s="458"/>
      <c r="D20" s="458"/>
      <c r="E20" s="458"/>
      <c r="F20" s="458"/>
      <c r="G20" s="458"/>
      <c r="H20" s="459"/>
      <c r="I20" s="460" t="s">
        <v>108</v>
      </c>
      <c r="J20" s="461"/>
      <c r="K20" s="461"/>
      <c r="L20" s="461"/>
      <c r="M20" s="461"/>
      <c r="N20" s="461"/>
      <c r="O20" s="461"/>
      <c r="P20" s="461"/>
      <c r="Q20" s="461"/>
      <c r="R20" s="461"/>
      <c r="S20" s="461"/>
      <c r="T20" s="461"/>
      <c r="U20" s="461"/>
      <c r="V20" s="462"/>
      <c r="W20" s="137"/>
      <c r="X20" s="137"/>
      <c r="Y20" s="137"/>
      <c r="Z20" s="137"/>
      <c r="AA20" s="137"/>
      <c r="AB20" s="8"/>
      <c r="AC20" s="8"/>
    </row>
    <row r="21" spans="1:29" s="114" customFormat="1" ht="24" customHeight="1">
      <c r="A21" s="115"/>
      <c r="B21" s="440"/>
      <c r="C21" s="441"/>
      <c r="D21" s="441"/>
      <c r="E21" s="441"/>
      <c r="F21" s="441"/>
      <c r="G21" s="441"/>
      <c r="H21" s="442"/>
      <c r="I21" s="463" t="s">
        <v>119</v>
      </c>
      <c r="J21" s="464"/>
      <c r="K21" s="464"/>
      <c r="L21" s="464"/>
      <c r="M21" s="464"/>
      <c r="N21" s="464"/>
      <c r="O21" s="464"/>
      <c r="P21" s="464"/>
      <c r="Q21" s="464"/>
      <c r="R21" s="464"/>
      <c r="S21" s="464"/>
      <c r="T21" s="464"/>
      <c r="U21" s="464"/>
      <c r="V21" s="465"/>
      <c r="W21" s="137"/>
      <c r="X21" s="137"/>
      <c r="Y21" s="137"/>
      <c r="Z21" s="137"/>
      <c r="AA21" s="137"/>
      <c r="AB21" s="8"/>
      <c r="AC21" s="8"/>
    </row>
    <row r="22" spans="1:29" s="114" customFormat="1" ht="24" customHeight="1">
      <c r="A22" s="115"/>
      <c r="B22" s="437" t="s">
        <v>148</v>
      </c>
      <c r="C22" s="438"/>
      <c r="D22" s="438"/>
      <c r="E22" s="438"/>
      <c r="F22" s="438"/>
      <c r="G22" s="438"/>
      <c r="H22" s="439"/>
      <c r="I22" s="443" t="s">
        <v>107</v>
      </c>
      <c r="J22" s="444"/>
      <c r="K22" s="444"/>
      <c r="L22" s="444"/>
      <c r="M22" s="444"/>
      <c r="N22" s="444"/>
      <c r="O22" s="444"/>
      <c r="P22" s="444"/>
      <c r="Q22" s="444"/>
      <c r="R22" s="444"/>
      <c r="S22" s="444"/>
      <c r="T22" s="444"/>
      <c r="U22" s="444"/>
      <c r="V22" s="445"/>
      <c r="W22" s="137"/>
      <c r="X22" s="137"/>
      <c r="Y22" s="137"/>
      <c r="Z22" s="137"/>
      <c r="AA22" s="137"/>
      <c r="AB22" s="8"/>
      <c r="AC22" s="8"/>
    </row>
    <row r="23" spans="1:29" s="114" customFormat="1" ht="24" customHeight="1">
      <c r="A23" s="115"/>
      <c r="B23" s="440"/>
      <c r="C23" s="441"/>
      <c r="D23" s="441"/>
      <c r="E23" s="441"/>
      <c r="F23" s="441"/>
      <c r="G23" s="441"/>
      <c r="H23" s="442"/>
      <c r="I23" s="446" t="s">
        <v>108</v>
      </c>
      <c r="J23" s="447"/>
      <c r="K23" s="447"/>
      <c r="L23" s="447"/>
      <c r="M23" s="447"/>
      <c r="N23" s="447"/>
      <c r="O23" s="447"/>
      <c r="P23" s="447"/>
      <c r="Q23" s="447"/>
      <c r="R23" s="447"/>
      <c r="S23" s="447"/>
      <c r="T23" s="447"/>
      <c r="U23" s="447"/>
      <c r="V23" s="448"/>
      <c r="W23" s="137"/>
      <c r="X23" s="137"/>
      <c r="Y23" s="137"/>
      <c r="Z23" s="137"/>
      <c r="AA23" s="137"/>
      <c r="AB23" s="8"/>
      <c r="AC23" s="8"/>
    </row>
    <row r="24" spans="1:29" s="95" customFormat="1" ht="15.75" customHeight="1">
      <c r="A24" s="8"/>
      <c r="B24" s="449" t="s">
        <v>149</v>
      </c>
      <c r="C24" s="449"/>
      <c r="D24" s="449"/>
      <c r="E24" s="449"/>
      <c r="F24" s="449"/>
      <c r="G24" s="449"/>
      <c r="H24" s="449"/>
      <c r="I24" s="449"/>
      <c r="J24" s="449"/>
      <c r="K24" s="449"/>
      <c r="L24" s="449"/>
      <c r="M24" s="449"/>
      <c r="N24" s="449"/>
      <c r="O24" s="449"/>
      <c r="P24" s="449"/>
      <c r="Q24" s="449"/>
      <c r="R24" s="449"/>
      <c r="S24" s="449"/>
      <c r="T24" s="449"/>
      <c r="U24" s="449"/>
      <c r="V24" s="449"/>
    </row>
    <row r="25" spans="1:29" s="95" customFormat="1" ht="19.5" customHeight="1">
      <c r="A25" s="8"/>
      <c r="B25" s="450" t="s">
        <v>150</v>
      </c>
      <c r="C25" s="450"/>
      <c r="D25" s="450"/>
      <c r="E25" s="450"/>
      <c r="F25" s="450"/>
      <c r="G25" s="450"/>
      <c r="H25" s="450"/>
      <c r="I25" s="450"/>
      <c r="J25" s="450"/>
      <c r="K25" s="450"/>
      <c r="L25" s="450"/>
      <c r="M25" s="450"/>
      <c r="N25" s="450"/>
      <c r="O25" s="450"/>
      <c r="P25" s="450"/>
      <c r="Q25" s="450"/>
      <c r="R25" s="450"/>
      <c r="S25" s="450"/>
      <c r="T25" s="450"/>
      <c r="U25" s="450"/>
      <c r="V25" s="450"/>
      <c r="W25" s="8"/>
    </row>
    <row r="26" spans="1:29" ht="18" customHeight="1">
      <c r="A26" s="95"/>
      <c r="B26" s="450"/>
      <c r="C26" s="450"/>
      <c r="D26" s="450"/>
      <c r="E26" s="450"/>
      <c r="F26" s="450"/>
      <c r="G26" s="450"/>
      <c r="H26" s="450"/>
      <c r="I26" s="450"/>
      <c r="J26" s="450"/>
      <c r="K26" s="450"/>
      <c r="L26" s="450"/>
      <c r="M26" s="450"/>
      <c r="N26" s="450"/>
      <c r="O26" s="450"/>
      <c r="P26" s="450"/>
      <c r="Q26" s="450"/>
      <c r="R26" s="450"/>
      <c r="S26" s="450"/>
      <c r="T26" s="450"/>
      <c r="U26" s="450"/>
      <c r="V26" s="450"/>
      <c r="W26" s="95"/>
    </row>
    <row r="27" spans="1:29" ht="18" customHeight="1">
      <c r="A27" s="95"/>
      <c r="B27" s="95"/>
      <c r="C27" s="95"/>
      <c r="D27" s="95"/>
      <c r="E27" s="95"/>
      <c r="F27" s="95"/>
      <c r="G27" s="95"/>
      <c r="H27" s="95"/>
      <c r="I27" s="95"/>
      <c r="J27" s="95"/>
      <c r="K27" s="95"/>
      <c r="L27" s="95"/>
      <c r="M27" s="95"/>
      <c r="N27" s="95"/>
      <c r="O27" s="95"/>
      <c r="P27" s="95"/>
      <c r="Q27" s="95"/>
      <c r="R27" s="95"/>
      <c r="S27" s="95"/>
      <c r="T27" s="95"/>
      <c r="U27" s="95"/>
      <c r="V27" s="95"/>
      <c r="W27" s="95"/>
    </row>
    <row r="28" spans="1:29" ht="18" customHeight="1">
      <c r="A28" s="95"/>
      <c r="B28" s="95"/>
      <c r="C28" s="95"/>
      <c r="D28" s="95"/>
      <c r="E28" s="95"/>
      <c r="F28" s="95"/>
      <c r="G28" s="95"/>
      <c r="H28" s="95"/>
      <c r="I28" s="95"/>
      <c r="J28" s="95"/>
      <c r="K28" s="95"/>
      <c r="L28" s="95"/>
      <c r="M28" s="95"/>
      <c r="N28" s="95"/>
      <c r="O28" s="95"/>
      <c r="P28" s="95"/>
      <c r="Q28" s="95"/>
      <c r="R28" s="95"/>
      <c r="S28" s="95"/>
      <c r="T28" s="95"/>
      <c r="U28" s="95"/>
      <c r="V28" s="95"/>
      <c r="W28" s="95"/>
    </row>
    <row r="29" spans="1:29" ht="18" customHeight="1">
      <c r="A29" s="95"/>
      <c r="B29" s="95"/>
      <c r="C29" s="95"/>
      <c r="D29" s="95"/>
      <c r="E29" s="95"/>
      <c r="F29" s="95"/>
      <c r="G29" s="95"/>
      <c r="H29" s="95"/>
      <c r="I29" s="95"/>
      <c r="J29" s="95"/>
      <c r="K29" s="95"/>
      <c r="L29" s="95"/>
      <c r="M29" s="95"/>
      <c r="N29" s="95"/>
      <c r="O29" s="95"/>
      <c r="P29" s="95"/>
      <c r="Q29" s="95"/>
      <c r="R29" s="95"/>
      <c r="S29" s="95"/>
      <c r="T29" s="95"/>
      <c r="U29" s="95"/>
      <c r="V29" s="95"/>
      <c r="W29" s="95"/>
    </row>
    <row r="30" spans="1:29" ht="18" customHeight="1">
      <c r="A30" s="95"/>
      <c r="B30" s="95"/>
      <c r="C30" s="95"/>
      <c r="D30" s="95"/>
      <c r="E30" s="95"/>
      <c r="F30" s="95"/>
      <c r="G30" s="95"/>
      <c r="H30" s="95"/>
      <c r="I30" s="95"/>
      <c r="J30" s="95"/>
      <c r="K30" s="95"/>
      <c r="L30" s="95"/>
      <c r="M30" s="95"/>
      <c r="N30" s="95"/>
      <c r="O30" s="95"/>
      <c r="P30" s="95"/>
      <c r="Q30" s="95"/>
      <c r="R30" s="95"/>
      <c r="S30" s="95"/>
      <c r="T30" s="95"/>
      <c r="U30" s="95"/>
      <c r="V30" s="95"/>
      <c r="W30" s="95"/>
    </row>
    <row r="31" spans="1:29" ht="18" customHeight="1">
      <c r="A31" s="95"/>
      <c r="B31" s="95"/>
      <c r="C31" s="95"/>
      <c r="D31" s="95"/>
      <c r="E31" s="95"/>
      <c r="F31" s="95"/>
      <c r="G31" s="95"/>
      <c r="H31" s="95"/>
      <c r="I31" s="95"/>
      <c r="J31" s="95"/>
      <c r="K31" s="95"/>
      <c r="L31" s="95"/>
      <c r="M31" s="95"/>
      <c r="N31" s="95"/>
      <c r="O31" s="95"/>
      <c r="P31" s="95"/>
      <c r="Q31" s="95"/>
      <c r="R31" s="95"/>
      <c r="S31" s="95"/>
      <c r="T31" s="95"/>
      <c r="U31" s="95"/>
      <c r="V31" s="95"/>
      <c r="W31" s="95"/>
    </row>
    <row r="32" spans="1:29" ht="18" customHeight="1">
      <c r="A32" s="95"/>
      <c r="B32" s="95"/>
      <c r="C32" s="95"/>
      <c r="D32" s="95"/>
      <c r="E32" s="95"/>
      <c r="F32" s="95"/>
      <c r="G32" s="95"/>
      <c r="H32" s="95"/>
      <c r="I32" s="95"/>
      <c r="J32" s="95"/>
      <c r="K32" s="95"/>
      <c r="L32" s="95"/>
      <c r="M32" s="95"/>
      <c r="N32" s="95"/>
      <c r="O32" s="95"/>
      <c r="P32" s="95"/>
      <c r="Q32" s="95"/>
      <c r="R32" s="95"/>
      <c r="S32" s="95"/>
      <c r="T32" s="95"/>
      <c r="U32" s="95"/>
      <c r="V32" s="95"/>
      <c r="W32" s="95"/>
    </row>
    <row r="33" spans="1:23" ht="18" customHeight="1">
      <c r="A33" s="95"/>
      <c r="B33" s="95"/>
      <c r="C33" s="95"/>
      <c r="D33" s="95"/>
      <c r="E33" s="95"/>
      <c r="F33" s="95"/>
      <c r="G33" s="95"/>
      <c r="H33" s="95"/>
      <c r="I33" s="95"/>
      <c r="J33" s="95"/>
      <c r="K33" s="95"/>
      <c r="L33" s="95"/>
      <c r="M33" s="95"/>
      <c r="N33" s="95"/>
      <c r="O33" s="95"/>
      <c r="P33" s="95"/>
      <c r="Q33" s="95"/>
      <c r="R33" s="95"/>
      <c r="S33" s="95"/>
      <c r="T33" s="95"/>
      <c r="U33" s="95"/>
      <c r="V33" s="95"/>
      <c r="W33" s="95"/>
    </row>
    <row r="34" spans="1:23" ht="18" customHeight="1">
      <c r="A34" s="95"/>
      <c r="B34" s="95"/>
      <c r="C34" s="95"/>
      <c r="D34" s="95"/>
      <c r="E34" s="95"/>
      <c r="F34" s="95"/>
      <c r="G34" s="95"/>
      <c r="H34" s="95"/>
      <c r="I34" s="95"/>
      <c r="J34" s="95"/>
      <c r="K34" s="95"/>
      <c r="L34" s="95"/>
      <c r="M34" s="95"/>
      <c r="N34" s="95"/>
      <c r="O34" s="95"/>
      <c r="P34" s="95"/>
      <c r="Q34" s="95"/>
      <c r="R34" s="95"/>
      <c r="S34" s="95"/>
      <c r="T34" s="95"/>
      <c r="U34" s="95"/>
      <c r="V34" s="95"/>
      <c r="W34" s="95"/>
    </row>
    <row r="35" spans="1:23" ht="18" customHeight="1">
      <c r="A35" s="95"/>
      <c r="B35" s="95"/>
      <c r="C35" s="95"/>
      <c r="D35" s="95"/>
      <c r="E35" s="95"/>
      <c r="F35" s="95"/>
      <c r="G35" s="95"/>
      <c r="H35" s="95"/>
      <c r="I35" s="95"/>
      <c r="J35" s="95"/>
      <c r="K35" s="95"/>
      <c r="L35" s="95"/>
      <c r="M35" s="95"/>
      <c r="N35" s="95"/>
      <c r="O35" s="95"/>
      <c r="P35" s="95"/>
      <c r="Q35" s="95"/>
      <c r="R35" s="95"/>
      <c r="S35" s="95"/>
      <c r="T35" s="95"/>
      <c r="U35" s="95"/>
      <c r="V35" s="95"/>
      <c r="W35" s="95"/>
    </row>
    <row r="36" spans="1:23" ht="18" customHeight="1">
      <c r="A36" s="95"/>
      <c r="B36" s="95"/>
      <c r="C36" s="95"/>
      <c r="D36" s="95"/>
      <c r="E36" s="95"/>
      <c r="F36" s="95"/>
      <c r="G36" s="95"/>
      <c r="H36" s="95"/>
      <c r="I36" s="95"/>
      <c r="J36" s="95"/>
      <c r="K36" s="95"/>
      <c r="L36" s="95"/>
      <c r="M36" s="95"/>
      <c r="N36" s="95"/>
      <c r="O36" s="95"/>
      <c r="P36" s="95"/>
      <c r="Q36" s="95"/>
      <c r="R36" s="95"/>
      <c r="S36" s="95"/>
      <c r="T36" s="95"/>
      <c r="U36" s="95"/>
      <c r="V36" s="95"/>
      <c r="W36" s="95"/>
    </row>
    <row r="37" spans="1:23" ht="18" customHeight="1">
      <c r="A37" s="95"/>
      <c r="B37" s="95"/>
      <c r="C37" s="95"/>
      <c r="D37" s="95"/>
      <c r="E37" s="95"/>
      <c r="F37" s="95"/>
      <c r="G37" s="95"/>
      <c r="H37" s="95"/>
      <c r="I37" s="95"/>
      <c r="J37" s="95"/>
      <c r="K37" s="95"/>
      <c r="L37" s="95"/>
      <c r="M37" s="95"/>
      <c r="N37" s="95"/>
      <c r="O37" s="95"/>
      <c r="P37" s="95"/>
      <c r="Q37" s="95"/>
      <c r="R37" s="95"/>
      <c r="S37" s="95"/>
      <c r="T37" s="95"/>
      <c r="U37" s="95"/>
      <c r="V37" s="95"/>
      <c r="W37" s="95"/>
    </row>
    <row r="38" spans="1:23" ht="18" customHeight="1">
      <c r="A38" s="95"/>
      <c r="B38" s="95"/>
      <c r="C38" s="95"/>
      <c r="D38" s="95"/>
      <c r="E38" s="95"/>
      <c r="F38" s="95"/>
      <c r="G38" s="95"/>
      <c r="H38" s="95"/>
      <c r="I38" s="95"/>
      <c r="J38" s="95"/>
      <c r="K38" s="95"/>
      <c r="L38" s="95"/>
      <c r="M38" s="95"/>
      <c r="N38" s="95"/>
      <c r="O38" s="95"/>
      <c r="P38" s="95"/>
      <c r="Q38" s="95"/>
      <c r="R38" s="95"/>
      <c r="S38" s="95"/>
      <c r="T38" s="95"/>
      <c r="U38" s="95"/>
      <c r="V38" s="95"/>
      <c r="W38" s="95"/>
    </row>
    <row r="39" spans="1:23" ht="18" customHeight="1"/>
    <row r="40" spans="1:23" ht="18" customHeight="1"/>
    <row r="41" spans="1:23" ht="18" customHeight="1"/>
    <row r="42" spans="1:23" ht="18" customHeight="1"/>
    <row r="43" spans="1:23" ht="18" customHeight="1"/>
    <row r="44" spans="1:23" ht="18" customHeight="1"/>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sheetData>
  <mergeCells count="34">
    <mergeCell ref="A1:V1"/>
    <mergeCell ref="B2:H2"/>
    <mergeCell ref="I2:V2"/>
    <mergeCell ref="B3:H4"/>
    <mergeCell ref="I3:V3"/>
    <mergeCell ref="I4:V4"/>
    <mergeCell ref="B11:H11"/>
    <mergeCell ref="I11:V11"/>
    <mergeCell ref="B6:H8"/>
    <mergeCell ref="I8:V8"/>
    <mergeCell ref="B12:V12"/>
    <mergeCell ref="B5:H5"/>
    <mergeCell ref="I5:V5"/>
    <mergeCell ref="I6:V6"/>
    <mergeCell ref="I7:V7"/>
    <mergeCell ref="B9:H10"/>
    <mergeCell ref="I9:V9"/>
    <mergeCell ref="I10:V10"/>
    <mergeCell ref="A14:V14"/>
    <mergeCell ref="B15:V15"/>
    <mergeCell ref="B16:V16"/>
    <mergeCell ref="B17:H17"/>
    <mergeCell ref="I17:V17"/>
    <mergeCell ref="B18:H18"/>
    <mergeCell ref="I18:V18"/>
    <mergeCell ref="B19:H21"/>
    <mergeCell ref="I19:V19"/>
    <mergeCell ref="I20:V20"/>
    <mergeCell ref="I21:V21"/>
    <mergeCell ref="B22:H23"/>
    <mergeCell ref="I22:V22"/>
    <mergeCell ref="I23:V23"/>
    <mergeCell ref="B24:V24"/>
    <mergeCell ref="B25:V26"/>
  </mergeCells>
  <phoneticPr fontId="3"/>
  <pageMargins left="0.70866141732283472" right="0.5118110236220472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5"/>
  <sheetViews>
    <sheetView showGridLines="0" view="pageBreakPreview" zoomScaleNormal="100" zoomScaleSheetLayoutView="100" workbookViewId="0">
      <selection activeCell="S18" sqref="S18"/>
    </sheetView>
  </sheetViews>
  <sheetFormatPr defaultColWidth="9" defaultRowHeight="12"/>
  <cols>
    <col min="1" max="1" width="4.5" style="8" customWidth="1"/>
    <col min="2" max="15" width="4.25" style="8" customWidth="1"/>
    <col min="16" max="16" width="4.5" style="8" customWidth="1"/>
    <col min="17" max="19" width="4.25" style="8" customWidth="1"/>
    <col min="20" max="20" width="4.75" style="8" customWidth="1"/>
    <col min="21" max="22" width="4.25" style="8" customWidth="1"/>
    <col min="23" max="23" width="6.625" style="8" customWidth="1"/>
    <col min="24" max="25" width="3.375" style="8" customWidth="1"/>
    <col min="26" max="30" width="4.25" style="8" customWidth="1"/>
    <col min="31" max="39" width="3.375" style="8" customWidth="1"/>
    <col min="40" max="16384" width="9" style="8"/>
  </cols>
  <sheetData>
    <row r="1" spans="1:29" ht="21" customHeight="1">
      <c r="A1" s="466" t="s">
        <v>117</v>
      </c>
      <c r="B1" s="466"/>
      <c r="C1" s="466"/>
      <c r="D1" s="466"/>
      <c r="E1" s="466"/>
      <c r="F1" s="466"/>
      <c r="G1" s="466"/>
      <c r="H1" s="466"/>
      <c r="I1" s="466"/>
      <c r="J1" s="466"/>
      <c r="K1" s="466"/>
      <c r="L1" s="466"/>
      <c r="M1" s="466"/>
      <c r="N1" s="466"/>
      <c r="O1" s="466"/>
      <c r="P1" s="466"/>
      <c r="Q1" s="466"/>
      <c r="R1" s="466"/>
      <c r="S1" s="466"/>
      <c r="T1" s="466"/>
      <c r="U1" s="466"/>
      <c r="V1" s="466"/>
      <c r="W1" s="111"/>
      <c r="X1" s="111"/>
      <c r="Y1" s="111"/>
      <c r="Z1" s="111"/>
      <c r="AA1" s="111"/>
    </row>
    <row r="2" spans="1:29" s="114" customFormat="1" ht="44.25" customHeight="1">
      <c r="A2" s="112"/>
      <c r="B2" s="451" t="s">
        <v>128</v>
      </c>
      <c r="C2" s="452"/>
      <c r="D2" s="452"/>
      <c r="E2" s="452"/>
      <c r="F2" s="452"/>
      <c r="G2" s="452"/>
      <c r="H2" s="453"/>
      <c r="I2" s="454" t="s">
        <v>55</v>
      </c>
      <c r="J2" s="455"/>
      <c r="K2" s="455"/>
      <c r="L2" s="455"/>
      <c r="M2" s="455"/>
      <c r="N2" s="455"/>
      <c r="O2" s="455"/>
      <c r="P2" s="455"/>
      <c r="Q2" s="455"/>
      <c r="R2" s="455"/>
      <c r="S2" s="455"/>
      <c r="T2" s="455"/>
      <c r="U2" s="455"/>
      <c r="V2" s="456"/>
      <c r="W2" s="137"/>
      <c r="X2" s="137"/>
      <c r="Y2" s="137"/>
      <c r="Z2" s="137"/>
      <c r="AA2" s="137"/>
      <c r="AB2" s="8"/>
      <c r="AC2" s="8"/>
    </row>
    <row r="3" spans="1:29" s="114" customFormat="1" ht="24" customHeight="1">
      <c r="A3" s="112"/>
      <c r="B3" s="473" t="s">
        <v>129</v>
      </c>
      <c r="C3" s="474"/>
      <c r="D3" s="474"/>
      <c r="E3" s="474"/>
      <c r="F3" s="474"/>
      <c r="G3" s="474"/>
      <c r="H3" s="475"/>
      <c r="I3" s="443" t="s">
        <v>107</v>
      </c>
      <c r="J3" s="444"/>
      <c r="K3" s="444"/>
      <c r="L3" s="444"/>
      <c r="M3" s="444"/>
      <c r="N3" s="444"/>
      <c r="O3" s="444"/>
      <c r="P3" s="444"/>
      <c r="Q3" s="444"/>
      <c r="R3" s="444"/>
      <c r="S3" s="444"/>
      <c r="T3" s="444"/>
      <c r="U3" s="444"/>
      <c r="V3" s="445"/>
      <c r="W3" s="137"/>
      <c r="X3" s="137"/>
      <c r="Y3" s="137"/>
      <c r="Z3" s="137"/>
      <c r="AA3" s="137"/>
      <c r="AB3" s="8"/>
      <c r="AC3" s="8"/>
    </row>
    <row r="4" spans="1:29" s="114" customFormat="1" ht="24" customHeight="1">
      <c r="A4" s="112"/>
      <c r="B4" s="476"/>
      <c r="C4" s="477"/>
      <c r="D4" s="477"/>
      <c r="E4" s="477"/>
      <c r="F4" s="477"/>
      <c r="G4" s="477"/>
      <c r="H4" s="478"/>
      <c r="I4" s="446" t="s">
        <v>108</v>
      </c>
      <c r="J4" s="447"/>
      <c r="K4" s="447"/>
      <c r="L4" s="447"/>
      <c r="M4" s="447"/>
      <c r="N4" s="447"/>
      <c r="O4" s="447"/>
      <c r="P4" s="447"/>
      <c r="Q4" s="447"/>
      <c r="R4" s="447"/>
      <c r="S4" s="447"/>
      <c r="T4" s="447"/>
      <c r="U4" s="447"/>
      <c r="V4" s="448"/>
      <c r="W4" s="137"/>
      <c r="X4" s="137"/>
      <c r="Y4" s="137"/>
      <c r="Z4" s="137"/>
      <c r="AA4" s="137"/>
      <c r="AB4" s="8"/>
      <c r="AC4" s="8"/>
    </row>
    <row r="5" spans="1:29" s="114" customFormat="1" ht="24" customHeight="1">
      <c r="A5" s="115"/>
      <c r="B5" s="437" t="s">
        <v>130</v>
      </c>
      <c r="C5" s="438"/>
      <c r="D5" s="438"/>
      <c r="E5" s="438"/>
      <c r="F5" s="438"/>
      <c r="G5" s="438"/>
      <c r="H5" s="439"/>
      <c r="I5" s="443" t="s">
        <v>107</v>
      </c>
      <c r="J5" s="444"/>
      <c r="K5" s="444"/>
      <c r="L5" s="444"/>
      <c r="M5" s="444"/>
      <c r="N5" s="444"/>
      <c r="O5" s="444"/>
      <c r="P5" s="444"/>
      <c r="Q5" s="444"/>
      <c r="R5" s="444"/>
      <c r="S5" s="444"/>
      <c r="T5" s="444"/>
      <c r="U5" s="444"/>
      <c r="V5" s="445"/>
      <c r="W5" s="137"/>
      <c r="X5" s="137"/>
      <c r="Y5" s="137"/>
      <c r="Z5" s="137"/>
      <c r="AA5" s="137"/>
      <c r="AB5" s="8"/>
      <c r="AC5" s="8"/>
    </row>
    <row r="6" spans="1:29" s="114" customFormat="1" ht="24" customHeight="1">
      <c r="A6" s="115"/>
      <c r="B6" s="457"/>
      <c r="C6" s="458"/>
      <c r="D6" s="458"/>
      <c r="E6" s="458"/>
      <c r="F6" s="458"/>
      <c r="G6" s="458"/>
      <c r="H6" s="459"/>
      <c r="I6" s="460" t="s">
        <v>108</v>
      </c>
      <c r="J6" s="461"/>
      <c r="K6" s="461"/>
      <c r="L6" s="461"/>
      <c r="M6" s="461"/>
      <c r="N6" s="461"/>
      <c r="O6" s="461"/>
      <c r="P6" s="461"/>
      <c r="Q6" s="461"/>
      <c r="R6" s="461"/>
      <c r="S6" s="461"/>
      <c r="T6" s="461"/>
      <c r="U6" s="461"/>
      <c r="V6" s="462"/>
      <c r="W6" s="137"/>
      <c r="X6" s="137"/>
      <c r="Y6" s="137"/>
      <c r="Z6" s="137"/>
      <c r="AA6" s="137"/>
      <c r="AB6" s="8"/>
      <c r="AC6" s="8"/>
    </row>
    <row r="7" spans="1:29" s="114" customFormat="1" ht="24" customHeight="1">
      <c r="A7" s="115"/>
      <c r="B7" s="440"/>
      <c r="C7" s="441"/>
      <c r="D7" s="441"/>
      <c r="E7" s="441"/>
      <c r="F7" s="441"/>
      <c r="G7" s="441"/>
      <c r="H7" s="442"/>
      <c r="I7" s="463" t="s">
        <v>119</v>
      </c>
      <c r="J7" s="464"/>
      <c r="K7" s="464"/>
      <c r="L7" s="464"/>
      <c r="M7" s="464"/>
      <c r="N7" s="464"/>
      <c r="O7" s="464"/>
      <c r="P7" s="464"/>
      <c r="Q7" s="464"/>
      <c r="R7" s="464"/>
      <c r="S7" s="464"/>
      <c r="T7" s="464"/>
      <c r="U7" s="464"/>
      <c r="V7" s="465"/>
      <c r="W7" s="137"/>
      <c r="X7" s="137"/>
      <c r="Y7" s="137"/>
      <c r="Z7" s="137"/>
      <c r="AA7" s="137"/>
      <c r="AB7" s="8"/>
      <c r="AC7" s="8"/>
    </row>
    <row r="8" spans="1:29" s="114" customFormat="1" ht="34.5" customHeight="1">
      <c r="A8" s="115"/>
      <c r="B8" s="467" t="s">
        <v>131</v>
      </c>
      <c r="C8" s="468"/>
      <c r="D8" s="468"/>
      <c r="E8" s="468"/>
      <c r="F8" s="468"/>
      <c r="G8" s="468"/>
      <c r="H8" s="469"/>
      <c r="I8" s="454" t="s">
        <v>55</v>
      </c>
      <c r="J8" s="455"/>
      <c r="K8" s="455"/>
      <c r="L8" s="455"/>
      <c r="M8" s="455"/>
      <c r="N8" s="455"/>
      <c r="O8" s="455"/>
      <c r="P8" s="455"/>
      <c r="Q8" s="455"/>
      <c r="R8" s="455"/>
      <c r="S8" s="455"/>
      <c r="T8" s="455"/>
      <c r="U8" s="455"/>
      <c r="V8" s="456"/>
      <c r="W8" s="137"/>
      <c r="X8" s="137"/>
      <c r="Y8" s="137"/>
      <c r="Z8" s="137"/>
      <c r="AA8" s="137"/>
      <c r="AB8" s="8"/>
      <c r="AC8" s="8"/>
    </row>
    <row r="9" spans="1:29" s="114" customFormat="1" ht="30.75" customHeight="1">
      <c r="A9" s="115"/>
      <c r="B9" s="467" t="s">
        <v>114</v>
      </c>
      <c r="C9" s="468"/>
      <c r="D9" s="468"/>
      <c r="E9" s="468"/>
      <c r="F9" s="468"/>
      <c r="G9" s="468"/>
      <c r="H9" s="469"/>
      <c r="I9" s="470"/>
      <c r="J9" s="471"/>
      <c r="K9" s="471"/>
      <c r="L9" s="471"/>
      <c r="M9" s="471"/>
      <c r="N9" s="471"/>
      <c r="O9" s="471"/>
      <c r="P9" s="471"/>
      <c r="Q9" s="471"/>
      <c r="R9" s="471"/>
      <c r="S9" s="471"/>
      <c r="T9" s="471"/>
      <c r="U9" s="471"/>
      <c r="V9" s="472"/>
      <c r="W9" s="137"/>
      <c r="X9" s="137"/>
      <c r="Y9" s="137"/>
      <c r="Z9" s="137"/>
      <c r="AA9" s="137"/>
      <c r="AB9" s="8"/>
      <c r="AC9" s="8"/>
    </row>
    <row r="10" spans="1:29" s="118" customFormat="1" ht="16.5" customHeight="1">
      <c r="A10" s="116"/>
      <c r="B10" s="138"/>
      <c r="C10" s="138"/>
      <c r="D10" s="138"/>
      <c r="E10" s="138"/>
      <c r="F10" s="138"/>
      <c r="G10" s="138"/>
      <c r="H10" s="138"/>
      <c r="I10" s="139"/>
      <c r="J10" s="140"/>
      <c r="K10" s="140"/>
      <c r="L10" s="140"/>
      <c r="M10" s="140"/>
      <c r="N10" s="140"/>
      <c r="O10" s="140"/>
      <c r="P10" s="140"/>
      <c r="Q10" s="140"/>
      <c r="R10" s="140"/>
      <c r="S10" s="140"/>
      <c r="T10" s="140"/>
      <c r="U10" s="140"/>
      <c r="V10" s="140"/>
      <c r="W10" s="141"/>
      <c r="X10" s="141"/>
      <c r="Y10" s="141"/>
      <c r="Z10" s="141"/>
      <c r="AA10" s="141"/>
      <c r="AB10" s="117"/>
      <c r="AC10" s="117"/>
    </row>
    <row r="11" spans="1:29" s="95" customFormat="1" ht="16.5" customHeight="1">
      <c r="A11" s="10"/>
      <c r="B11" s="10"/>
      <c r="C11" s="10"/>
      <c r="D11" s="10"/>
      <c r="E11" s="10"/>
      <c r="F11" s="10"/>
      <c r="G11" s="10"/>
      <c r="H11" s="10"/>
      <c r="I11" s="10"/>
      <c r="J11" s="10"/>
      <c r="K11" s="10"/>
      <c r="L11" s="10"/>
      <c r="M11" s="10"/>
      <c r="N11" s="10"/>
      <c r="O11" s="10"/>
      <c r="P11" s="10"/>
      <c r="Q11" s="10"/>
      <c r="R11" s="10"/>
      <c r="S11" s="10"/>
      <c r="T11" s="10"/>
      <c r="U11" s="10"/>
      <c r="V11" s="10"/>
      <c r="W11" s="8"/>
    </row>
    <row r="12" spans="1:29" ht="21" customHeight="1">
      <c r="A12" s="466" t="s">
        <v>118</v>
      </c>
      <c r="B12" s="466"/>
      <c r="C12" s="466"/>
      <c r="D12" s="466"/>
      <c r="E12" s="466"/>
      <c r="F12" s="466"/>
      <c r="G12" s="466"/>
      <c r="H12" s="466"/>
      <c r="I12" s="466"/>
      <c r="J12" s="466"/>
      <c r="K12" s="466"/>
      <c r="L12" s="466"/>
      <c r="M12" s="466"/>
      <c r="N12" s="466"/>
      <c r="O12" s="466"/>
      <c r="P12" s="466"/>
      <c r="Q12" s="466"/>
      <c r="R12" s="466"/>
      <c r="S12" s="466"/>
      <c r="T12" s="466"/>
      <c r="U12" s="466"/>
      <c r="V12" s="466"/>
      <c r="W12" s="111"/>
      <c r="X12" s="111"/>
      <c r="Y12" s="111"/>
      <c r="Z12" s="111"/>
      <c r="AA12" s="111"/>
    </row>
    <row r="13" spans="1:29" s="114" customFormat="1" ht="61.5" customHeight="1">
      <c r="A13" s="112"/>
      <c r="B13" s="451" t="s">
        <v>115</v>
      </c>
      <c r="C13" s="452"/>
      <c r="D13" s="452"/>
      <c r="E13" s="452"/>
      <c r="F13" s="452"/>
      <c r="G13" s="452"/>
      <c r="H13" s="453"/>
      <c r="I13" s="454" t="s">
        <v>55</v>
      </c>
      <c r="J13" s="455"/>
      <c r="K13" s="455"/>
      <c r="L13" s="455"/>
      <c r="M13" s="455"/>
      <c r="N13" s="455"/>
      <c r="O13" s="455"/>
      <c r="P13" s="455"/>
      <c r="Q13" s="455"/>
      <c r="R13" s="455"/>
      <c r="S13" s="455"/>
      <c r="T13" s="455"/>
      <c r="U13" s="455"/>
      <c r="V13" s="456"/>
      <c r="W13" s="113"/>
      <c r="X13" s="113"/>
      <c r="Y13" s="113"/>
      <c r="Z13" s="113"/>
      <c r="AA13" s="113"/>
      <c r="AB13" s="10"/>
      <c r="AC13" s="8"/>
    </row>
    <row r="14" spans="1:29" s="114" customFormat="1" ht="39" customHeight="1">
      <c r="A14" s="115"/>
      <c r="B14" s="467" t="s">
        <v>116</v>
      </c>
      <c r="C14" s="468"/>
      <c r="D14" s="468"/>
      <c r="E14" s="468"/>
      <c r="F14" s="468"/>
      <c r="G14" s="468"/>
      <c r="H14" s="469"/>
      <c r="I14" s="479"/>
      <c r="J14" s="471"/>
      <c r="K14" s="471"/>
      <c r="L14" s="471"/>
      <c r="M14" s="471"/>
      <c r="N14" s="471"/>
      <c r="O14" s="471"/>
      <c r="P14" s="471"/>
      <c r="Q14" s="471"/>
      <c r="R14" s="471"/>
      <c r="S14" s="471"/>
      <c r="T14" s="471"/>
      <c r="U14" s="471"/>
      <c r="V14" s="472"/>
      <c r="W14" s="113"/>
      <c r="X14" s="113"/>
      <c r="Y14" s="113"/>
      <c r="Z14" s="113"/>
      <c r="AA14" s="113"/>
      <c r="AB14" s="10"/>
      <c r="AC14" s="8"/>
    </row>
    <row r="15" spans="1:29" ht="18" customHeight="1"/>
    <row r="16" spans="1:29"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sheetData>
  <mergeCells count="19">
    <mergeCell ref="B14:H14"/>
    <mergeCell ref="I14:V14"/>
    <mergeCell ref="A12:V12"/>
    <mergeCell ref="B13:H13"/>
    <mergeCell ref="I13:V13"/>
    <mergeCell ref="A1:V1"/>
    <mergeCell ref="B2:H2"/>
    <mergeCell ref="I2:V2"/>
    <mergeCell ref="B3:H4"/>
    <mergeCell ref="I3:V3"/>
    <mergeCell ref="I4:V4"/>
    <mergeCell ref="B9:H9"/>
    <mergeCell ref="I9:V9"/>
    <mergeCell ref="B5:H7"/>
    <mergeCell ref="I5:V5"/>
    <mergeCell ref="I6:V6"/>
    <mergeCell ref="I7:V7"/>
    <mergeCell ref="B8:H8"/>
    <mergeCell ref="I8:V8"/>
  </mergeCells>
  <phoneticPr fontId="3"/>
  <pageMargins left="0.70866141732283472" right="0.51181102362204722" top="0.74803149606299213" bottom="0.74803149606299213"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D57D-9B37-454F-8270-23DF5EB93034}">
  <sheetPr>
    <pageSetUpPr fitToPage="1"/>
  </sheetPr>
  <dimension ref="A1:E11"/>
  <sheetViews>
    <sheetView showGridLines="0" view="pageBreakPreview" zoomScale="90" zoomScaleNormal="75" zoomScaleSheetLayoutView="90" workbookViewId="0">
      <selection activeCell="S18" sqref="S18"/>
    </sheetView>
  </sheetViews>
  <sheetFormatPr defaultColWidth="9" defaultRowHeight="20.100000000000001" customHeight="1"/>
  <cols>
    <col min="1" max="1" width="4.625" style="33" customWidth="1"/>
    <col min="2" max="2" width="35.625" style="27" customWidth="1"/>
    <col min="3" max="3" width="66.625" style="28" customWidth="1"/>
    <col min="4" max="4" width="5.25" style="79" customWidth="1"/>
    <col min="5" max="5" width="10" style="29" customWidth="1"/>
    <col min="6" max="16384" width="9" style="30"/>
  </cols>
  <sheetData>
    <row r="1" spans="1:5" s="193" customFormat="1" ht="25.15" customHeight="1">
      <c r="A1" s="189" t="s">
        <v>243</v>
      </c>
      <c r="B1" s="190"/>
      <c r="C1" s="191"/>
      <c r="D1" s="79"/>
      <c r="E1" s="192"/>
    </row>
    <row r="2" spans="1:5" ht="16.5" customHeight="1">
      <c r="A2" s="480" t="s">
        <v>233</v>
      </c>
      <c r="B2" s="480"/>
      <c r="C2" s="480"/>
      <c r="D2" s="480"/>
      <c r="E2" s="480"/>
    </row>
    <row r="3" spans="1:5" ht="22.5" customHeight="1">
      <c r="A3" s="194"/>
      <c r="B3" s="81" t="s">
        <v>16</v>
      </c>
      <c r="C3" s="82" t="s">
        <v>234</v>
      </c>
      <c r="D3" s="481" t="s">
        <v>17</v>
      </c>
      <c r="E3" s="482"/>
    </row>
    <row r="4" spans="1:5" s="198" customFormat="1" ht="147" customHeight="1">
      <c r="A4" s="195"/>
      <c r="B4" s="196" t="s">
        <v>235</v>
      </c>
      <c r="C4" s="31" t="s">
        <v>355</v>
      </c>
      <c r="D4" s="197" t="s">
        <v>69</v>
      </c>
      <c r="E4" s="32" t="s">
        <v>54</v>
      </c>
    </row>
    <row r="5" spans="1:5" s="198" customFormat="1" ht="93" customHeight="1">
      <c r="A5" s="195"/>
      <c r="B5" s="196" t="s">
        <v>236</v>
      </c>
      <c r="C5" s="31" t="s">
        <v>237</v>
      </c>
      <c r="D5" s="197" t="s">
        <v>69</v>
      </c>
      <c r="E5" s="32" t="s">
        <v>54</v>
      </c>
    </row>
    <row r="6" spans="1:5" s="198" customFormat="1" ht="75.95" customHeight="1">
      <c r="A6" s="195"/>
      <c r="B6" s="196" t="s">
        <v>238</v>
      </c>
      <c r="C6" s="31" t="s">
        <v>239</v>
      </c>
      <c r="D6" s="197" t="s">
        <v>69</v>
      </c>
      <c r="E6" s="32" t="s">
        <v>54</v>
      </c>
    </row>
    <row r="7" spans="1:5" ht="9.9499999999999993" customHeight="1">
      <c r="B7" s="34"/>
      <c r="C7" s="199"/>
      <c r="D7" s="80"/>
      <c r="E7" s="200"/>
    </row>
    <row r="8" spans="1:5" ht="20.100000000000001" customHeight="1">
      <c r="B8" s="201" t="s">
        <v>240</v>
      </c>
      <c r="C8" s="35"/>
      <c r="D8" s="80"/>
      <c r="E8" s="36"/>
    </row>
    <row r="9" spans="1:5" ht="20.100000000000001" customHeight="1">
      <c r="B9" s="202" t="s">
        <v>241</v>
      </c>
      <c r="C9" s="35"/>
      <c r="D9" s="80"/>
      <c r="E9" s="36"/>
    </row>
    <row r="10" spans="1:5" ht="20.100000000000001" customHeight="1">
      <c r="B10" s="203" t="s">
        <v>242</v>
      </c>
      <c r="C10" s="35"/>
      <c r="D10" s="80"/>
      <c r="E10" s="36"/>
    </row>
    <row r="11" spans="1:5" ht="20.100000000000001" customHeight="1">
      <c r="B11" s="34"/>
      <c r="C11" s="35"/>
      <c r="D11" s="80"/>
      <c r="E11" s="36"/>
    </row>
  </sheetData>
  <mergeCells count="2">
    <mergeCell ref="A2:E2"/>
    <mergeCell ref="D3:E3"/>
  </mergeCells>
  <phoneticPr fontId="3"/>
  <pageMargins left="0.70866141732283472" right="0.5118110236220472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4FB47-A1F6-4E23-A2D3-FCD357910E81}">
  <sheetPr>
    <pageSetUpPr fitToPage="1"/>
  </sheetPr>
  <dimension ref="A1:I27"/>
  <sheetViews>
    <sheetView view="pageBreakPreview" zoomScale="130" zoomScaleNormal="130" zoomScaleSheetLayoutView="130" workbookViewId="0">
      <selection activeCell="H5" sqref="H5"/>
    </sheetView>
  </sheetViews>
  <sheetFormatPr defaultColWidth="7.75" defaultRowHeight="12"/>
  <cols>
    <col min="1" max="1" width="11" style="221" customWidth="1"/>
    <col min="2" max="2" width="39.875" style="221" customWidth="1"/>
    <col min="3" max="3" width="11" style="221" customWidth="1"/>
    <col min="4" max="4" width="8.75" style="221" customWidth="1"/>
    <col min="5" max="5" width="13.625" style="221" customWidth="1"/>
    <col min="6" max="16384" width="7.75" style="215"/>
  </cols>
  <sheetData>
    <row r="1" spans="1:9" s="208" customFormat="1" ht="26.25" customHeight="1">
      <c r="A1" s="103" t="s">
        <v>308</v>
      </c>
      <c r="B1" s="103"/>
      <c r="C1" s="103"/>
      <c r="D1" s="103"/>
      <c r="E1" s="213"/>
      <c r="F1" s="36"/>
    </row>
    <row r="2" spans="1:9" s="208" customFormat="1" ht="29.25" customHeight="1">
      <c r="A2" s="483" t="s">
        <v>302</v>
      </c>
      <c r="B2" s="483"/>
      <c r="C2" s="483"/>
      <c r="D2" s="483"/>
      <c r="E2" s="207"/>
    </row>
    <row r="3" spans="1:9" ht="26.1" customHeight="1">
      <c r="A3" s="211" t="s">
        <v>244</v>
      </c>
      <c r="B3" s="211" t="s">
        <v>245</v>
      </c>
      <c r="C3" s="211" t="s">
        <v>246</v>
      </c>
      <c r="D3" s="209" t="s">
        <v>300</v>
      </c>
      <c r="E3" s="211" t="s">
        <v>247</v>
      </c>
      <c r="F3" s="214"/>
      <c r="G3" s="214"/>
      <c r="H3" s="214"/>
      <c r="I3" s="214"/>
    </row>
    <row r="4" spans="1:9" ht="42">
      <c r="A4" s="216" t="s">
        <v>301</v>
      </c>
      <c r="B4" s="216"/>
      <c r="C4" s="216" t="s">
        <v>248</v>
      </c>
      <c r="D4" s="217"/>
      <c r="E4" s="216"/>
      <c r="F4" s="214"/>
      <c r="G4" s="214"/>
      <c r="H4" s="214"/>
      <c r="I4" s="214"/>
    </row>
    <row r="5" spans="1:9" ht="115.5">
      <c r="A5" s="218" t="s">
        <v>249</v>
      </c>
      <c r="B5" s="216" t="s">
        <v>250</v>
      </c>
      <c r="C5" s="216" t="s">
        <v>251</v>
      </c>
      <c r="D5" s="217"/>
      <c r="E5" s="216" t="s">
        <v>252</v>
      </c>
      <c r="F5" s="214"/>
      <c r="G5" s="214"/>
      <c r="H5" s="214"/>
      <c r="I5" s="214"/>
    </row>
    <row r="6" spans="1:9" ht="42" customHeight="1">
      <c r="A6" s="219"/>
      <c r="B6" s="216" t="s">
        <v>253</v>
      </c>
      <c r="C6" s="216" t="s">
        <v>254</v>
      </c>
      <c r="D6" s="217"/>
      <c r="E6" s="216" t="s">
        <v>252</v>
      </c>
      <c r="F6" s="214"/>
      <c r="G6" s="214"/>
      <c r="H6" s="214"/>
      <c r="I6" s="214"/>
    </row>
    <row r="7" spans="1:9" ht="105">
      <c r="A7" s="220" t="s">
        <v>255</v>
      </c>
      <c r="B7" s="216" t="s">
        <v>256</v>
      </c>
      <c r="C7" s="216" t="s">
        <v>257</v>
      </c>
      <c r="D7" s="217"/>
      <c r="E7" s="216" t="s">
        <v>252</v>
      </c>
      <c r="F7" s="214"/>
      <c r="G7" s="214"/>
      <c r="H7" s="214"/>
      <c r="I7" s="214"/>
    </row>
    <row r="8" spans="1:9" ht="73.5">
      <c r="A8" s="220"/>
      <c r="B8" s="216" t="s">
        <v>258</v>
      </c>
      <c r="C8" s="216" t="s">
        <v>259</v>
      </c>
      <c r="D8" s="217"/>
      <c r="E8" s="216" t="s">
        <v>252</v>
      </c>
      <c r="F8" s="214"/>
      <c r="G8" s="214"/>
      <c r="H8" s="214"/>
      <c r="I8" s="214"/>
    </row>
    <row r="9" spans="1:9" ht="52.5">
      <c r="A9" s="220"/>
      <c r="B9" s="216" t="s">
        <v>260</v>
      </c>
      <c r="C9" s="216" t="s">
        <v>261</v>
      </c>
      <c r="D9" s="217"/>
      <c r="E9" s="216" t="s">
        <v>252</v>
      </c>
      <c r="F9" s="214"/>
      <c r="G9" s="214"/>
      <c r="H9" s="214"/>
      <c r="I9" s="214"/>
    </row>
    <row r="10" spans="1:9" ht="84">
      <c r="A10" s="220"/>
      <c r="B10" s="216" t="s">
        <v>262</v>
      </c>
      <c r="C10" s="216" t="s">
        <v>263</v>
      </c>
      <c r="D10" s="217"/>
      <c r="E10" s="216" t="s">
        <v>252</v>
      </c>
      <c r="F10" s="214"/>
      <c r="G10" s="214"/>
      <c r="H10" s="214"/>
      <c r="I10" s="214"/>
    </row>
    <row r="11" spans="1:9" ht="178.5">
      <c r="A11" s="220"/>
      <c r="B11" s="216" t="s">
        <v>352</v>
      </c>
      <c r="C11" s="216" t="s">
        <v>264</v>
      </c>
      <c r="D11" s="217"/>
      <c r="E11" s="216" t="s">
        <v>252</v>
      </c>
      <c r="F11" s="214"/>
      <c r="G11" s="214"/>
      <c r="H11" s="214"/>
      <c r="I11" s="214"/>
    </row>
    <row r="12" spans="1:9" ht="42">
      <c r="A12" s="220"/>
      <c r="B12" s="216" t="s">
        <v>265</v>
      </c>
      <c r="C12" s="216" t="s">
        <v>266</v>
      </c>
      <c r="D12" s="217"/>
      <c r="E12" s="216" t="s">
        <v>252</v>
      </c>
      <c r="F12" s="214"/>
      <c r="G12" s="214"/>
      <c r="H12" s="214"/>
      <c r="I12" s="214"/>
    </row>
    <row r="13" spans="1:9" ht="42">
      <c r="A13" s="220"/>
      <c r="B13" s="216" t="s">
        <v>267</v>
      </c>
      <c r="C13" s="216" t="s">
        <v>268</v>
      </c>
      <c r="D13" s="217"/>
      <c r="E13" s="216" t="s">
        <v>252</v>
      </c>
      <c r="F13" s="214"/>
      <c r="G13" s="214"/>
      <c r="H13" s="214"/>
      <c r="I13" s="214"/>
    </row>
    <row r="14" spans="1:9" ht="42">
      <c r="A14" s="219"/>
      <c r="B14" s="216" t="s">
        <v>269</v>
      </c>
      <c r="C14" s="216" t="s">
        <v>270</v>
      </c>
      <c r="D14" s="217"/>
      <c r="E14" s="216" t="s">
        <v>252</v>
      </c>
      <c r="F14" s="214"/>
      <c r="G14" s="214"/>
      <c r="H14" s="214"/>
      <c r="I14" s="214"/>
    </row>
    <row r="15" spans="1:9" ht="52.5">
      <c r="A15" s="216" t="s">
        <v>271</v>
      </c>
      <c r="B15" s="216" t="s">
        <v>304</v>
      </c>
      <c r="C15" s="216" t="s">
        <v>272</v>
      </c>
      <c r="D15" s="217"/>
      <c r="E15" s="216" t="s">
        <v>252</v>
      </c>
      <c r="F15" s="214"/>
      <c r="G15" s="214"/>
      <c r="H15" s="214"/>
      <c r="I15" s="214"/>
    </row>
    <row r="16" spans="1:9" ht="31.5">
      <c r="A16" s="216" t="s">
        <v>273</v>
      </c>
      <c r="B16" s="216" t="s">
        <v>274</v>
      </c>
      <c r="C16" s="216" t="s">
        <v>275</v>
      </c>
      <c r="D16" s="217"/>
      <c r="E16" s="216" t="s">
        <v>252</v>
      </c>
      <c r="F16" s="214"/>
      <c r="G16" s="214"/>
      <c r="H16" s="214"/>
      <c r="I16" s="214"/>
    </row>
    <row r="17" spans="1:9" ht="52.5">
      <c r="A17" s="219" t="s">
        <v>276</v>
      </c>
      <c r="B17" s="216" t="s">
        <v>303</v>
      </c>
      <c r="C17" s="216" t="s">
        <v>277</v>
      </c>
      <c r="D17" s="217"/>
      <c r="E17" s="216" t="s">
        <v>252</v>
      </c>
      <c r="H17" s="214"/>
      <c r="I17" s="214"/>
    </row>
    <row r="18" spans="1:9" ht="115.5">
      <c r="A18" s="220" t="s">
        <v>278</v>
      </c>
      <c r="B18" s="216" t="s">
        <v>279</v>
      </c>
      <c r="C18" s="216" t="s">
        <v>280</v>
      </c>
      <c r="D18" s="217"/>
      <c r="E18" s="216" t="s">
        <v>252</v>
      </c>
      <c r="H18" s="214"/>
      <c r="I18" s="214"/>
    </row>
    <row r="19" spans="1:9" ht="52.5">
      <c r="A19" s="219"/>
      <c r="B19" s="216" t="s">
        <v>281</v>
      </c>
      <c r="C19" s="216" t="s">
        <v>282</v>
      </c>
      <c r="D19" s="217"/>
      <c r="E19" s="216" t="s">
        <v>252</v>
      </c>
      <c r="H19" s="214"/>
      <c r="I19" s="214"/>
    </row>
    <row r="20" spans="1:9" ht="63">
      <c r="A20" s="220" t="s">
        <v>283</v>
      </c>
      <c r="B20" s="216" t="s">
        <v>284</v>
      </c>
      <c r="C20" s="216" t="s">
        <v>285</v>
      </c>
      <c r="D20" s="217"/>
      <c r="E20" s="216" t="s">
        <v>252</v>
      </c>
      <c r="H20" s="214"/>
      <c r="I20" s="214"/>
    </row>
    <row r="21" spans="1:9" ht="63">
      <c r="A21" s="220"/>
      <c r="B21" s="216" t="s">
        <v>286</v>
      </c>
      <c r="C21" s="216" t="s">
        <v>287</v>
      </c>
      <c r="D21" s="217"/>
      <c r="E21" s="216" t="s">
        <v>252</v>
      </c>
      <c r="H21" s="214"/>
      <c r="I21" s="214"/>
    </row>
    <row r="22" spans="1:9" ht="63">
      <c r="A22" s="219"/>
      <c r="B22" s="216" t="s">
        <v>305</v>
      </c>
      <c r="C22" s="216" t="s">
        <v>288</v>
      </c>
      <c r="D22" s="217"/>
      <c r="E22" s="216" t="s">
        <v>252</v>
      </c>
      <c r="H22" s="214"/>
      <c r="I22" s="214"/>
    </row>
    <row r="23" spans="1:9" ht="73.5">
      <c r="A23" s="220" t="s">
        <v>289</v>
      </c>
      <c r="B23" s="216" t="s">
        <v>290</v>
      </c>
      <c r="C23" s="216" t="s">
        <v>291</v>
      </c>
      <c r="D23" s="217"/>
      <c r="E23" s="216" t="s">
        <v>252</v>
      </c>
      <c r="H23" s="214"/>
      <c r="I23" s="214"/>
    </row>
    <row r="24" spans="1:9" ht="84">
      <c r="A24" s="220"/>
      <c r="B24" s="216" t="s">
        <v>292</v>
      </c>
      <c r="C24" s="216" t="s">
        <v>293</v>
      </c>
      <c r="D24" s="217"/>
      <c r="E24" s="216" t="s">
        <v>252</v>
      </c>
      <c r="H24" s="214"/>
      <c r="I24" s="214"/>
    </row>
    <row r="25" spans="1:9" ht="63">
      <c r="A25" s="219"/>
      <c r="B25" s="216" t="s">
        <v>306</v>
      </c>
      <c r="C25" s="216" t="s">
        <v>294</v>
      </c>
      <c r="D25" s="217"/>
      <c r="E25" s="216" t="s">
        <v>252</v>
      </c>
      <c r="H25" s="214"/>
      <c r="I25" s="214"/>
    </row>
    <row r="26" spans="1:9" ht="73.5">
      <c r="A26" s="216" t="s">
        <v>295</v>
      </c>
      <c r="B26" s="216" t="s">
        <v>307</v>
      </c>
      <c r="C26" s="216" t="s">
        <v>296</v>
      </c>
      <c r="D26" s="217"/>
      <c r="E26" s="216" t="s">
        <v>252</v>
      </c>
      <c r="H26" s="214"/>
      <c r="I26" s="214"/>
    </row>
    <row r="27" spans="1:9" ht="94.5">
      <c r="A27" s="219" t="s">
        <v>297</v>
      </c>
      <c r="B27" s="216" t="s">
        <v>298</v>
      </c>
      <c r="C27" s="216" t="s">
        <v>299</v>
      </c>
      <c r="D27" s="217"/>
      <c r="E27" s="216" t="s">
        <v>252</v>
      </c>
      <c r="H27" s="214"/>
      <c r="I27" s="214"/>
    </row>
  </sheetData>
  <mergeCells count="1">
    <mergeCell ref="A2:D2"/>
  </mergeCells>
  <phoneticPr fontId="3"/>
  <dataValidations count="1">
    <dataValidation type="list" allowBlank="1" showInputMessage="1" showErrorMessage="1" sqref="D4:D27" xr:uid="{A52EDA7D-5530-431F-8238-8F131A6AA22A}">
      <formula1>"適,否"</formula1>
    </dataValidation>
  </dataValidations>
  <pageMargins left="0.70866141732283472" right="0.51181102362204722"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5158B-8AD5-4F8B-9151-FA5ACEEF69E6}">
  <sheetPr>
    <pageSetUpPr fitToPage="1"/>
  </sheetPr>
  <dimension ref="A1:J66"/>
  <sheetViews>
    <sheetView view="pageBreakPreview" zoomScale="130" zoomScaleNormal="140" zoomScaleSheetLayoutView="130" workbookViewId="0">
      <selection activeCell="F5" sqref="F5"/>
    </sheetView>
  </sheetViews>
  <sheetFormatPr defaultColWidth="7.75" defaultRowHeight="12.75"/>
  <cols>
    <col min="1" max="1" width="11" style="206" customWidth="1"/>
    <col min="2" max="2" width="39.875" style="206" customWidth="1"/>
    <col min="3" max="3" width="11" style="206" customWidth="1"/>
    <col min="4" max="4" width="8.25" style="206" customWidth="1"/>
    <col min="5" max="5" width="13.625" style="206" customWidth="1"/>
    <col min="6" max="6" width="12.125" style="205" customWidth="1"/>
    <col min="7" max="16384" width="7.75" style="205"/>
  </cols>
  <sheetData>
    <row r="1" spans="1:10" s="208" customFormat="1" ht="26.25" customHeight="1">
      <c r="A1" s="103" t="s">
        <v>308</v>
      </c>
      <c r="B1" s="103"/>
      <c r="C1" s="103"/>
      <c r="D1" s="103"/>
      <c r="E1" s="213"/>
      <c r="F1" s="36"/>
    </row>
    <row r="2" spans="1:10" s="208" customFormat="1" ht="29.25" customHeight="1">
      <c r="A2" s="483" t="s">
        <v>349</v>
      </c>
      <c r="B2" s="483"/>
      <c r="C2" s="483"/>
      <c r="D2" s="483"/>
      <c r="E2" s="207"/>
    </row>
    <row r="3" spans="1:10" s="215" customFormat="1" ht="26.1" customHeight="1">
      <c r="A3" s="211" t="s">
        <v>244</v>
      </c>
      <c r="B3" s="211" t="s">
        <v>245</v>
      </c>
      <c r="C3" s="211" t="s">
        <v>246</v>
      </c>
      <c r="D3" s="209" t="s">
        <v>300</v>
      </c>
      <c r="E3" s="211" t="s">
        <v>247</v>
      </c>
      <c r="F3" s="214"/>
      <c r="G3" s="214"/>
      <c r="H3" s="214"/>
      <c r="I3" s="214"/>
    </row>
    <row r="4" spans="1:10" s="212" customFormat="1" ht="42">
      <c r="A4" s="222" t="s">
        <v>309</v>
      </c>
      <c r="B4" s="222"/>
      <c r="C4" s="222" t="s">
        <v>310</v>
      </c>
      <c r="D4" s="225"/>
      <c r="E4" s="222"/>
      <c r="F4" s="204"/>
      <c r="G4" s="204"/>
      <c r="H4" s="204"/>
      <c r="I4" s="204"/>
      <c r="J4" s="204"/>
    </row>
    <row r="5" spans="1:10" s="212" customFormat="1" ht="105">
      <c r="A5" s="228" t="s">
        <v>311</v>
      </c>
      <c r="B5" s="223" t="s">
        <v>312</v>
      </c>
      <c r="C5" s="223" t="s">
        <v>313</v>
      </c>
      <c r="D5" s="210"/>
      <c r="E5" s="224" t="s">
        <v>314</v>
      </c>
      <c r="F5" s="204"/>
      <c r="G5" s="204"/>
      <c r="H5" s="204"/>
      <c r="I5" s="204"/>
      <c r="J5" s="204"/>
    </row>
    <row r="6" spans="1:10" s="212" customFormat="1" ht="31.5">
      <c r="A6" s="226"/>
      <c r="B6" s="223" t="s">
        <v>315</v>
      </c>
      <c r="C6" s="223" t="s">
        <v>316</v>
      </c>
      <c r="D6" s="210"/>
      <c r="E6" s="224" t="s">
        <v>314</v>
      </c>
      <c r="F6" s="204"/>
      <c r="G6" s="204"/>
      <c r="H6" s="204"/>
      <c r="I6" s="204"/>
      <c r="J6" s="204"/>
    </row>
    <row r="7" spans="1:10" s="212" customFormat="1" ht="52.5">
      <c r="A7" s="227" t="s">
        <v>317</v>
      </c>
      <c r="B7" s="223" t="s">
        <v>318</v>
      </c>
      <c r="C7" s="223" t="s">
        <v>316</v>
      </c>
      <c r="D7" s="210"/>
      <c r="E7" s="224" t="s">
        <v>314</v>
      </c>
      <c r="F7" s="204"/>
      <c r="G7" s="204"/>
      <c r="H7" s="204"/>
      <c r="I7" s="204"/>
      <c r="J7" s="204"/>
    </row>
    <row r="8" spans="1:10" s="212" customFormat="1" ht="84">
      <c r="A8" s="227"/>
      <c r="B8" s="223" t="s">
        <v>319</v>
      </c>
      <c r="C8" s="223" t="s">
        <v>320</v>
      </c>
      <c r="D8" s="210"/>
      <c r="E8" s="224" t="s">
        <v>321</v>
      </c>
      <c r="F8" s="204"/>
      <c r="G8" s="204"/>
      <c r="H8" s="204"/>
      <c r="I8" s="204"/>
      <c r="J8" s="204"/>
    </row>
    <row r="9" spans="1:10" s="212" customFormat="1" ht="52.5">
      <c r="A9" s="227"/>
      <c r="B9" s="223" t="s">
        <v>322</v>
      </c>
      <c r="C9" s="223" t="s">
        <v>323</v>
      </c>
      <c r="D9" s="210"/>
      <c r="E9" s="224" t="s">
        <v>321</v>
      </c>
      <c r="F9" s="204"/>
      <c r="G9" s="204"/>
      <c r="H9" s="204"/>
      <c r="I9" s="204"/>
      <c r="J9" s="204"/>
    </row>
    <row r="10" spans="1:10" s="212" customFormat="1" ht="94.5">
      <c r="A10" s="227"/>
      <c r="B10" s="223" t="s">
        <v>324</v>
      </c>
      <c r="C10" s="223" t="s">
        <v>325</v>
      </c>
      <c r="D10" s="210"/>
      <c r="E10" s="224" t="s">
        <v>321</v>
      </c>
      <c r="F10" s="204"/>
      <c r="G10" s="204"/>
      <c r="H10" s="204"/>
      <c r="I10" s="204"/>
      <c r="J10" s="204"/>
    </row>
    <row r="11" spans="1:10" s="212" customFormat="1" ht="42">
      <c r="A11" s="227"/>
      <c r="B11" s="223" t="s">
        <v>326</v>
      </c>
      <c r="C11" s="223" t="s">
        <v>327</v>
      </c>
      <c r="D11" s="210"/>
      <c r="E11" s="223" t="s">
        <v>321</v>
      </c>
      <c r="F11" s="204"/>
      <c r="G11" s="204"/>
      <c r="H11" s="204"/>
      <c r="I11" s="204"/>
      <c r="J11" s="204"/>
    </row>
    <row r="12" spans="1:10" s="212" customFormat="1" ht="63">
      <c r="A12" s="227"/>
      <c r="B12" s="223" t="s">
        <v>328</v>
      </c>
      <c r="C12" s="223" t="s">
        <v>329</v>
      </c>
      <c r="D12" s="210"/>
      <c r="E12" s="223" t="s">
        <v>321</v>
      </c>
      <c r="F12" s="204"/>
      <c r="G12" s="204"/>
      <c r="H12" s="204"/>
      <c r="I12" s="204"/>
      <c r="J12" s="204"/>
    </row>
    <row r="13" spans="1:10" s="212" customFormat="1" ht="189">
      <c r="A13" s="227"/>
      <c r="B13" s="223" t="s">
        <v>353</v>
      </c>
      <c r="C13" s="223" t="s">
        <v>330</v>
      </c>
      <c r="D13" s="210"/>
      <c r="E13" s="223" t="s">
        <v>314</v>
      </c>
      <c r="F13" s="204"/>
      <c r="G13" s="204"/>
      <c r="H13" s="204"/>
      <c r="I13" s="204"/>
      <c r="J13" s="204"/>
    </row>
    <row r="14" spans="1:10" s="212" customFormat="1" ht="42">
      <c r="A14" s="227"/>
      <c r="B14" s="223" t="s">
        <v>331</v>
      </c>
      <c r="C14" s="223" t="s">
        <v>332</v>
      </c>
      <c r="D14" s="210"/>
      <c r="E14" s="223" t="s">
        <v>321</v>
      </c>
      <c r="F14" s="204"/>
      <c r="G14" s="204"/>
      <c r="H14" s="204"/>
      <c r="I14" s="204"/>
      <c r="J14" s="204"/>
    </row>
    <row r="15" spans="1:10" s="212" customFormat="1" ht="63">
      <c r="A15" s="227"/>
      <c r="B15" s="223" t="s">
        <v>333</v>
      </c>
      <c r="C15" s="223" t="s">
        <v>334</v>
      </c>
      <c r="D15" s="210"/>
      <c r="E15" s="223" t="s">
        <v>321</v>
      </c>
      <c r="F15" s="204"/>
      <c r="G15" s="204"/>
      <c r="H15" s="204"/>
      <c r="I15" s="204"/>
      <c r="J15" s="204"/>
    </row>
    <row r="16" spans="1:10" s="212" customFormat="1" ht="63">
      <c r="A16" s="226"/>
      <c r="B16" s="223" t="s">
        <v>335</v>
      </c>
      <c r="C16" s="223" t="s">
        <v>336</v>
      </c>
      <c r="D16" s="210"/>
      <c r="E16" s="223" t="s">
        <v>314</v>
      </c>
      <c r="F16" s="204"/>
      <c r="G16" s="204"/>
      <c r="H16" s="204"/>
      <c r="I16" s="204"/>
      <c r="J16" s="204"/>
    </row>
    <row r="17" spans="1:10" s="212" customFormat="1" ht="52.5">
      <c r="A17" s="223" t="s">
        <v>337</v>
      </c>
      <c r="B17" s="223" t="s">
        <v>338</v>
      </c>
      <c r="C17" s="223" t="s">
        <v>339</v>
      </c>
      <c r="D17" s="210"/>
      <c r="E17" s="223" t="s">
        <v>321</v>
      </c>
      <c r="F17" s="204"/>
      <c r="G17" s="204"/>
      <c r="H17" s="204"/>
      <c r="I17" s="204"/>
      <c r="J17" s="204"/>
    </row>
    <row r="18" spans="1:10" s="212" customFormat="1" ht="94.5">
      <c r="A18" s="223" t="s">
        <v>340</v>
      </c>
      <c r="B18" s="223" t="s">
        <v>341</v>
      </c>
      <c r="C18" s="223" t="s">
        <v>342</v>
      </c>
      <c r="D18" s="210"/>
      <c r="E18" s="223" t="s">
        <v>314</v>
      </c>
      <c r="F18" s="204"/>
      <c r="G18" s="204"/>
      <c r="H18" s="204"/>
      <c r="I18" s="204"/>
      <c r="J18" s="204"/>
    </row>
    <row r="19" spans="1:10" s="212" customFormat="1" ht="84">
      <c r="A19" s="223" t="s">
        <v>343</v>
      </c>
      <c r="B19" s="223" t="s">
        <v>344</v>
      </c>
      <c r="C19" s="223" t="s">
        <v>345</v>
      </c>
      <c r="D19" s="210"/>
      <c r="E19" s="223" t="s">
        <v>321</v>
      </c>
      <c r="F19" s="204"/>
      <c r="G19" s="204"/>
      <c r="H19" s="204"/>
      <c r="I19" s="204"/>
      <c r="J19" s="204"/>
    </row>
    <row r="20" spans="1:10" s="212" customFormat="1" ht="94.5">
      <c r="A20" s="223" t="s">
        <v>346</v>
      </c>
      <c r="B20" s="223" t="s">
        <v>347</v>
      </c>
      <c r="C20" s="223" t="s">
        <v>348</v>
      </c>
      <c r="D20" s="210"/>
      <c r="E20" s="223" t="s">
        <v>321</v>
      </c>
      <c r="F20" s="204"/>
      <c r="G20" s="204"/>
      <c r="H20" s="204"/>
      <c r="I20" s="204"/>
      <c r="J20" s="204"/>
    </row>
    <row r="21" spans="1:10" ht="13.5">
      <c r="I21" s="204"/>
      <c r="J21" s="204"/>
    </row>
    <row r="22" spans="1:10" ht="13.5">
      <c r="I22" s="204"/>
      <c r="J22" s="204"/>
    </row>
    <row r="23" spans="1:10" ht="13.5">
      <c r="I23" s="204"/>
      <c r="J23" s="204"/>
    </row>
    <row r="24" spans="1:10" ht="13.5">
      <c r="I24" s="204"/>
      <c r="J24" s="204"/>
    </row>
    <row r="25" spans="1:10" ht="13.5">
      <c r="I25" s="204"/>
      <c r="J25" s="204"/>
    </row>
    <row r="26" spans="1:10" ht="13.5">
      <c r="I26" s="204"/>
      <c r="J26" s="204"/>
    </row>
    <row r="27" spans="1:10" ht="13.5">
      <c r="I27" s="204"/>
      <c r="J27" s="204"/>
    </row>
    <row r="28" spans="1:10" ht="13.5">
      <c r="I28" s="204"/>
      <c r="J28" s="204"/>
    </row>
    <row r="29" spans="1:10" ht="13.5">
      <c r="I29" s="204"/>
      <c r="J29" s="204"/>
    </row>
    <row r="30" spans="1:10" ht="13.5">
      <c r="J30" s="204"/>
    </row>
    <row r="31" spans="1:10" ht="13.5">
      <c r="J31" s="204"/>
    </row>
    <row r="32" spans="1:10" ht="13.5">
      <c r="J32" s="204"/>
    </row>
    <row r="33" spans="10:10" ht="13.5">
      <c r="J33" s="204"/>
    </row>
    <row r="34" spans="10:10" ht="13.5">
      <c r="J34" s="204"/>
    </row>
    <row r="35" spans="10:10" ht="13.5">
      <c r="J35" s="204"/>
    </row>
    <row r="36" spans="10:10" ht="13.5">
      <c r="J36" s="204"/>
    </row>
    <row r="37" spans="10:10" ht="13.5">
      <c r="J37" s="204"/>
    </row>
    <row r="38" spans="10:10" ht="13.5">
      <c r="J38" s="204"/>
    </row>
    <row r="39" spans="10:10" ht="13.5">
      <c r="J39" s="204"/>
    </row>
    <row r="40" spans="10:10" ht="13.5">
      <c r="J40" s="204"/>
    </row>
    <row r="41" spans="10:10" ht="13.5">
      <c r="J41" s="204"/>
    </row>
    <row r="42" spans="10:10" ht="13.5">
      <c r="J42" s="204"/>
    </row>
    <row r="43" spans="10:10" ht="13.5">
      <c r="J43" s="204"/>
    </row>
    <row r="44" spans="10:10" ht="13.5">
      <c r="J44" s="204"/>
    </row>
    <row r="45" spans="10:10" ht="13.5">
      <c r="J45" s="204"/>
    </row>
    <row r="46" spans="10:10" ht="13.5">
      <c r="J46" s="204"/>
    </row>
    <row r="47" spans="10:10" ht="13.5">
      <c r="J47" s="204"/>
    </row>
    <row r="48" spans="10:10" ht="13.5">
      <c r="J48" s="204"/>
    </row>
    <row r="49" spans="10:10" ht="13.5">
      <c r="J49" s="204"/>
    </row>
    <row r="50" spans="10:10" ht="13.5">
      <c r="J50" s="204"/>
    </row>
    <row r="51" spans="10:10" ht="13.5">
      <c r="J51" s="204"/>
    </row>
    <row r="52" spans="10:10" ht="13.5">
      <c r="J52" s="204"/>
    </row>
    <row r="53" spans="10:10" ht="13.5">
      <c r="J53" s="204"/>
    </row>
    <row r="54" spans="10:10" ht="13.5">
      <c r="J54" s="204"/>
    </row>
    <row r="55" spans="10:10" ht="13.5">
      <c r="J55" s="204"/>
    </row>
    <row r="56" spans="10:10" ht="13.5">
      <c r="J56" s="204"/>
    </row>
    <row r="57" spans="10:10" ht="13.5">
      <c r="J57" s="204"/>
    </row>
    <row r="58" spans="10:10" ht="13.5">
      <c r="J58" s="204"/>
    </row>
    <row r="59" spans="10:10" ht="13.5">
      <c r="J59" s="204"/>
    </row>
    <row r="60" spans="10:10" ht="13.5">
      <c r="J60" s="204"/>
    </row>
    <row r="61" spans="10:10" ht="13.5">
      <c r="J61" s="204"/>
    </row>
    <row r="62" spans="10:10" ht="13.5">
      <c r="J62" s="204"/>
    </row>
    <row r="63" spans="10:10" ht="13.5">
      <c r="J63" s="204"/>
    </row>
    <row r="64" spans="10:10" ht="13.5">
      <c r="J64" s="204"/>
    </row>
    <row r="65" spans="10:10" ht="13.5">
      <c r="J65" s="204"/>
    </row>
    <row r="66" spans="10:10" ht="13.5">
      <c r="J66" s="204"/>
    </row>
  </sheetData>
  <mergeCells count="1">
    <mergeCell ref="A2:D2"/>
  </mergeCells>
  <phoneticPr fontId="3"/>
  <dataValidations count="1">
    <dataValidation type="list" allowBlank="1" showInputMessage="1" showErrorMessage="1" sqref="D4:D20" xr:uid="{44999D08-0516-42D2-8DFD-2FDAAB012841}">
      <formula1>"適,否"</formula1>
    </dataValidation>
  </dataValidations>
  <pageMargins left="0.70866141732283472" right="0.51181102362204722" top="0.74803149606299213" bottom="0.74803149606299213" header="0.31496062992125984" footer="0.31496062992125984"/>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3585D6-BD5C-41B6-9B70-0732FD9B1AD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8E78700-782D-4E7E-9852-AC90A02D5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BF53DCF-7A68-4CD4-8CAE-B6103E4F6C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(表紙)ページ１</vt:lpstr>
      <vt:lpstr>ページ２</vt:lpstr>
      <vt:lpstr>ページ３</vt:lpstr>
      <vt:lpstr>ページ４</vt:lpstr>
      <vt:lpstr>ページ５</vt:lpstr>
      <vt:lpstr>ページ６</vt:lpstr>
      <vt:lpstr>ページ７</vt:lpstr>
      <vt:lpstr>ページ８</vt:lpstr>
      <vt:lpstr>ページ９</vt:lpstr>
      <vt:lpstr>勤務形態一覧表</vt:lpstr>
      <vt:lpstr>'(表紙)ページ１'!Print_Area</vt:lpstr>
      <vt:lpstr>ページ２!Print_Area</vt:lpstr>
      <vt:lpstr>ページ３!Print_Area</vt:lpstr>
      <vt:lpstr>ページ４!Print_Area</vt:lpstr>
      <vt:lpstr>ページ５!Print_Area</vt:lpstr>
      <vt:lpstr>ページ６!Print_Area</vt:lpstr>
      <vt:lpstr>ページ７!Print_Area</vt:lpstr>
      <vt:lpstr>ページ８!Print_Area</vt:lpstr>
      <vt:lpstr>勤務形態一覧表!Print_Area</vt:lpstr>
      <vt:lpstr>ページ７!Print_Titles</vt:lpstr>
      <vt:lpstr>ページ８!Print_Titles</vt:lpstr>
      <vt:lpstr>ページ９!Print_Titles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hiroko-ponie</dc:creator>
  <cp:lastModifiedBy>Administrator</cp:lastModifiedBy>
  <cp:lastPrinted>2024-09-12T02:39:56Z</cp:lastPrinted>
  <dcterms:created xsi:type="dcterms:W3CDTF">2023-04-10T09:11:17Z</dcterms:created>
  <dcterms:modified xsi:type="dcterms:W3CDTF">2024-09-12T02:40:01Z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